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620" activeTab="2"/>
  </bookViews>
  <sheets>
    <sheet name="Cumulative" sheetId="6" r:id="rId1"/>
    <sheet name="Practical &amp; Viva " sheetId="5" r:id="rId2"/>
    <sheet name="Theory " sheetId="4" r:id="rId3"/>
  </sheets>
  <externalReferences>
    <externalReference r:id="rId4"/>
  </externalReferences>
  <calcPr calcId="145621"/>
</workbook>
</file>

<file path=xl/calcChain.xml><?xml version="1.0" encoding="utf-8"?>
<calcChain xmlns="http://schemas.openxmlformats.org/spreadsheetml/2006/main">
  <c r="D60" i="4" l="1"/>
  <c r="F94" i="5"/>
  <c r="E94" i="5"/>
  <c r="D94" i="5"/>
  <c r="F62" i="5"/>
  <c r="E62" i="5"/>
  <c r="D62" i="5"/>
  <c r="F57" i="5"/>
  <c r="E57" i="5"/>
  <c r="D57" i="5"/>
  <c r="F50" i="5"/>
  <c r="E50" i="5"/>
  <c r="D50" i="5"/>
  <c r="F46" i="5"/>
  <c r="E46" i="5"/>
  <c r="D46" i="5"/>
  <c r="F40" i="5"/>
  <c r="E40" i="5"/>
  <c r="D40" i="5"/>
  <c r="F36" i="5"/>
  <c r="E36" i="5"/>
  <c r="D36" i="5"/>
  <c r="F33" i="5"/>
  <c r="E33" i="5"/>
  <c r="D33" i="5"/>
  <c r="F29" i="5"/>
  <c r="E29" i="5"/>
  <c r="D29" i="5"/>
  <c r="F25" i="5"/>
  <c r="E25" i="5"/>
  <c r="D25" i="5"/>
  <c r="G20" i="6" l="1"/>
  <c r="C20" i="6"/>
  <c r="G19" i="6"/>
  <c r="G18" i="6"/>
  <c r="G14" i="6"/>
  <c r="G22" i="6" s="1"/>
  <c r="C14" i="6"/>
  <c r="C22" i="6" s="1"/>
  <c r="G13" i="6"/>
  <c r="G12" i="6"/>
  <c r="C11" i="5"/>
  <c r="G10" i="5"/>
  <c r="G9" i="5"/>
  <c r="G11" i="5" s="1"/>
  <c r="C11" i="4"/>
  <c r="G9" i="4"/>
  <c r="D36" i="4"/>
  <c r="F179" i="5" l="1"/>
  <c r="E179" i="5"/>
  <c r="D179" i="5"/>
  <c r="F167" i="5"/>
  <c r="E167" i="5"/>
  <c r="D167" i="5"/>
  <c r="F155" i="5"/>
  <c r="E155" i="5"/>
  <c r="D155" i="5"/>
  <c r="F144" i="5"/>
  <c r="E144" i="5"/>
  <c r="D144" i="5"/>
  <c r="F132" i="5"/>
  <c r="E132" i="5"/>
  <c r="D132" i="5"/>
  <c r="D133" i="5" s="1"/>
  <c r="F126" i="5"/>
  <c r="E126" i="5"/>
  <c r="D126" i="5"/>
  <c r="F119" i="5"/>
  <c r="E119" i="5"/>
  <c r="D119" i="5"/>
  <c r="F110" i="5"/>
  <c r="E110" i="5"/>
  <c r="D110" i="5"/>
  <c r="D183" i="4"/>
  <c r="D171" i="4"/>
  <c r="D159" i="4"/>
  <c r="D148" i="4"/>
  <c r="D135" i="4"/>
  <c r="D129" i="4"/>
  <c r="D122" i="4"/>
  <c r="D113" i="4"/>
  <c r="D184" i="4" l="1"/>
  <c r="D120" i="5"/>
  <c r="F120" i="5"/>
  <c r="E133" i="5"/>
  <c r="F133" i="5"/>
  <c r="E120" i="5"/>
  <c r="D123" i="4"/>
  <c r="D136" i="4"/>
  <c r="D137" i="4" s="1"/>
  <c r="D97" i="4" l="1"/>
  <c r="D65" i="4" l="1"/>
  <c r="D33" i="4"/>
  <c r="D53" i="4" l="1"/>
  <c r="D46" i="4"/>
  <c r="D40" i="4"/>
  <c r="D29" i="4"/>
  <c r="D25" i="4"/>
  <c r="D98" i="4" l="1"/>
</calcChain>
</file>

<file path=xl/sharedStrings.xml><?xml version="1.0" encoding="utf-8"?>
<sst xmlns="http://schemas.openxmlformats.org/spreadsheetml/2006/main" count="483" uniqueCount="217">
  <si>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</si>
  <si>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</si>
  <si>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</si>
  <si>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</si>
  <si>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</si>
  <si>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</si>
  <si>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</si>
  <si>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</si>
  <si>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</si>
  <si>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</si>
  <si>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</si>
  <si>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</si>
  <si>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</si>
  <si>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</si>
  <si>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</si>
  <si>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</si>
  <si>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</si>
  <si>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</si>
  <si>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</si>
  <si>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</si>
  <si>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</si>
  <si>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</si>
  <si>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</si>
  <si>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</si>
  <si>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</si>
  <si>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</si>
  <si>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</si>
  <si>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</si>
  <si>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</si>
  <si>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</si>
  <si>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</si>
  <si>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</si>
  <si>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</si>
  <si>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</si>
  <si>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</si>
  <si>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</si>
  <si>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</si>
  <si>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</si>
  <si>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</si>
  <si>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</si>
  <si>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</si>
  <si>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</si>
  <si>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</si>
  <si>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</si>
  <si>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</si>
  <si>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</si>
  <si>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</si>
  <si>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</si>
  <si>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</si>
  <si>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</si>
  <si>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</si>
  <si>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</si>
  <si>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</si>
  <si>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</si>
  <si>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</si>
  <si>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</si>
  <si>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</si>
  <si>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</si>
  <si>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</si>
  <si>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</si>
  <si>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</si>
  <si>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</si>
  <si>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</si>
  <si>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</si>
  <si>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</si>
  <si>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</si>
  <si>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HSS/ N 9603 (Act within the limits of one’s competence and authority)</t>
  </si>
  <si>
    <t>HSS/ N 9607 (Practice Code of conduct while performing duties)</t>
  </si>
  <si>
    <t>HSS/ N 9605 (Manage work to meet requirements)</t>
  </si>
  <si>
    <t>Part 2 (Pick one field as per NOS marked carrying 50 marks)</t>
  </si>
  <si>
    <t>HSS/ N 9604 (Work effectively with others)</t>
  </si>
  <si>
    <t>HSS/ N 9606 (Maintain a safe, healthy, and secure working environment)</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</si>
  <si>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</si>
  <si>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</si>
  <si>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</si>
  <si>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</si>
  <si>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</si>
  <si>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</si>
  <si>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</si>
  <si>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</si>
  <si>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</si>
  <si>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</si>
  <si>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</si>
  <si>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</si>
  <si>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Medical Lab Technician</t>
  </si>
  <si>
    <t>1. HSS/ N 0301 (Correctly collect, transport, receive, accept or reject and store blood/urine/stool and
tissue samples)</t>
  </si>
  <si>
    <t>PC1. Identify information by categorising, estimating, recognising the differences or similarities, and detecting changes in circumstances or events</t>
  </si>
  <si>
    <t>PC2. Have a fair knowledge of blood cell biology</t>
  </si>
  <si>
    <t>PC3. Perform phlebotomy effectively</t>
  </si>
  <si>
    <t>PC4. Respond to emergencies as they arise</t>
  </si>
  <si>
    <t>PC5. Apply the principles of genetics and immunology to transfusion practice</t>
  </si>
  <si>
    <t>PC6. Generate or use different sets of rules for combining or grouping things in different ways</t>
  </si>
  <si>
    <t>PC7. Be up-to-date technically and apply new knowledge to the job</t>
  </si>
  <si>
    <t>PC8. Know how to follow sample acceptance and rejection criteria</t>
  </si>
  <si>
    <t>PC9. Know how to pack, transport and store the samples</t>
  </si>
  <si>
    <t>2.HSS/ N 0302 (Conduct analysis of body fluids/ samples)</t>
  </si>
  <si>
    <t>PC1. Identify information by categorising, estimating, recognising differences or similarities, and detecting changes in components of body fluids/ samples</t>
  </si>
  <si>
    <t>PC2. Understand how samples of body fluids/ samples are collected and analysed</t>
  </si>
  <si>
    <t>PC3. Know what is implied by the presence of abnormal constituents in body fluids/ samples</t>
  </si>
  <si>
    <t>3.HSS/ N 0303 (Maintain, operate and clean laboratory equipment)</t>
  </si>
  <si>
    <t>PC1. Inspect equipment, structures, or materials to identify the cause of errors or other problems or defects</t>
  </si>
  <si>
    <t>PC2. Concentrate on a task over a period of time without being distracted</t>
  </si>
  <si>
    <t>PC3. Have sound knowledge of the functioning of lab equipment’s and protocols for their cleaning and calibration</t>
  </si>
  <si>
    <t>4.HSS/ N 0304 (Provide information about test results)</t>
  </si>
  <si>
    <t>PC1. Be responsive to patient request and queries</t>
  </si>
  <si>
    <t>PC2. Combine separate pieces of information, or specific answers to problems, to interpret test results</t>
  </si>
  <si>
    <t>5. HSS/ N 0305 (Prepare and document medical tests and clinical results)</t>
  </si>
  <si>
    <t>PC1. Process information by compiling, coding, categorising, calculating, tabulating, auditing or verification of data</t>
  </si>
  <si>
    <t>PC2. Generate or use different sets of rules for combining or grouping things in different way</t>
  </si>
  <si>
    <t>PC3. Concentrate on a task over a period of time without being distracted</t>
  </si>
  <si>
    <t>6.HSS/ N 0306 (Establish and monitor quality assurance program)</t>
  </si>
  <si>
    <t xml:space="preserve">PC1. Identify information by categorising, estimating, recognising differences or similarities, and detecting changes in circumstances or events </t>
  </si>
  <si>
    <t>PC2. Inspect equipment, structures, or materials to identify the cause of errors or other problems or defects</t>
  </si>
  <si>
    <t>PC3. Process information by compiling, coding, categorising, calculating, tabulating, auditing or verification of data</t>
  </si>
  <si>
    <t>PC4. Apply general rules to specific problems to produce answers that make sense</t>
  </si>
  <si>
    <t>PC5. Combine pieces of information to form general rules or conclusions (includes finding a relationship among seemingly unrelated events)</t>
  </si>
  <si>
    <t>7.HSS/ N 0307 (Conduct research under guidance)</t>
  </si>
  <si>
    <t>PC1. Identify information by categorising, estimating, recognising differences or similarities, and detecting changes in circumstances or events</t>
  </si>
  <si>
    <t>PC3. Apply general rules to specific problems to produce answers that make sense</t>
  </si>
  <si>
    <t>PC4. Combine pieces of information to form general rules or conclusions (includes finding a relationship among seemingly unrelated events)</t>
  </si>
  <si>
    <t>PC5. Concentrate on a task over a period of time without being distracted</t>
  </si>
  <si>
    <t>PC6. Understand the need and importance of research and the protocols for conducting the same</t>
  </si>
  <si>
    <t>PC1. Swab the skin with an antiseptic solution</t>
  </si>
  <si>
    <t>PC2. Prepare the needle of very fine diameter for the process</t>
  </si>
  <si>
    <t>PC3. Take and record the vitals (pulse, blood pressure, temperature, etc.) before the procedure is started</t>
  </si>
  <si>
    <t>PC4. Prepare the equipment and slides for examining the sample</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</si>
  <si>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</si>
  <si>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</si>
  <si>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</si>
  <si>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</si>
  <si>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</si>
  <si>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</si>
  <si>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</si>
  <si>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</si>
  <si>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</si>
  <si>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</si>
  <si>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</si>
  <si>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</si>
  <si>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</si>
  <si>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</si>
  <si>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</si>
  <si>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</si>
  <si>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</si>
  <si>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</si>
  <si>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</si>
  <si>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</si>
  <si>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</si>
  <si>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</si>
  <si>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</si>
  <si>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</si>
  <si>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</si>
  <si>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</si>
  <si>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</si>
  <si>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</si>
  <si>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</si>
  <si>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</si>
  <si>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</si>
  <si>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</si>
  <si>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</si>
  <si>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</si>
  <si>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</si>
  <si>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</si>
  <si>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</si>
  <si>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2. Work Management</t>
  </si>
  <si>
    <t>Work Management Total</t>
  </si>
  <si>
    <t>Part 1 Total</t>
  </si>
  <si>
    <t>Part 2 Total</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</si>
  <si>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</si>
  <si>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</si>
  <si>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</si>
  <si>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</si>
  <si>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</si>
  <si>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</si>
  <si>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</si>
  <si>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</si>
  <si>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</si>
  <si>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</si>
  <si>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</si>
  <si>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t>
  </si>
  <si>
    <t>PASS/FAIL</t>
  </si>
  <si>
    <t>Criteria is to pass in both theory and practical individually. If fail in any one of them, then candidate is fail</t>
  </si>
  <si>
    <t>Select each part each carrying 10 marks totalling 20</t>
  </si>
  <si>
    <t xml:space="preserve">1. Team Work </t>
  </si>
  <si>
    <t>2. Safety management</t>
  </si>
  <si>
    <t xml:space="preserve">3. Waste Management </t>
  </si>
  <si>
    <t>4. Quality Assurance</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</si>
  <si>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</si>
  <si>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</si>
  <si>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</si>
  <si>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</si>
  <si>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</si>
  <si>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</si>
  <si>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</si>
  <si>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</si>
  <si>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</si>
  <si>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</si>
  <si>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</si>
  <si>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 xml:space="preserve">3. Waste Management  </t>
  </si>
  <si>
    <t xml:space="preserve">2. Safety management </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</si>
  <si>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</si>
  <si>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</si>
  <si>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</si>
  <si>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</si>
  <si>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</si>
  <si>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</si>
  <si>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</si>
  <si>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</si>
  <si>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Passing Criteria for cumulative NOS (whole practical)</t>
  </si>
  <si>
    <t>Overall Result</t>
  </si>
  <si>
    <t>7.HSS/ N 0307 Supervise and guide other laboratory personnel)</t>
  </si>
  <si>
    <t>PC2. Generate or use different sets of rules for combining or grouping things in different ways</t>
  </si>
  <si>
    <t>PC3. Deal with people at junior levels to effectively direct their work towards optimum output</t>
  </si>
  <si>
    <t>8.HSS/ N 0308 (Conduct research under guidance)</t>
  </si>
  <si>
    <t>9. HSS/ N 0409 (Assist in fine needle aspiration cytology)</t>
  </si>
  <si>
    <t>10. HSS/ N 9610 (Follow infection control policies and procedures)</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</si>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</sst>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 fillId="3"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7" fillId="9" borderId="1" xfId="0" applyFont="1" applyFill="1" applyBorder="1" applyAlignment="1">
      <alignment vertical="center" wrapText="1"/>
    </xf>
    <xf numFmtId="0" fontId="0" fillId="0" borderId="1" xfId="0" applyBorder="1" applyAlignment="1">
      <alignment horizontal="center" vertic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2" borderId="1"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3"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B8" sqref="B8"/>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136" t="s">
        <v>215</v>
      </c>
      <c r="B1" s="137"/>
      <c r="C1" s="124"/>
      <c r="D1" s="124"/>
      <c r="E1" s="137"/>
      <c r="F1" s="137"/>
      <c r="G1" s="136" t="s">
        <v>216</v>
      </c>
      <c r="H1" s="136"/>
      <c r="I1" s="136"/>
    </row>
    <row r="2" spans="1:11" x14ac:dyDescent="0.25">
      <c r="A2" s="136"/>
      <c r="B2" s="137"/>
      <c r="C2" s="124"/>
      <c r="D2" s="124"/>
      <c r="E2" s="137"/>
      <c r="F2" s="137"/>
      <c r="G2" s="136"/>
      <c r="H2" s="136"/>
      <c r="I2" s="136"/>
    </row>
    <row r="3" spans="1:11" x14ac:dyDescent="0.25">
      <c r="A3" s="136"/>
      <c r="B3" s="137"/>
      <c r="C3" s="124"/>
      <c r="D3" s="124"/>
      <c r="E3" s="137"/>
      <c r="F3" s="137"/>
      <c r="G3" s="136"/>
      <c r="H3" s="136"/>
      <c r="I3" s="136"/>
    </row>
    <row r="4" spans="1:11" ht="42.75" customHeight="1" x14ac:dyDescent="0.25">
      <c r="A4" s="136"/>
      <c r="B4" s="137"/>
      <c r="C4" s="124"/>
      <c r="D4" s="124"/>
      <c r="E4" s="137"/>
      <c r="F4" s="137"/>
      <c r="G4" s="136"/>
      <c r="H4" s="136"/>
      <c r="I4" s="136"/>
    </row>
    <row r="5" spans="1:11" ht="15" customHeight="1" x14ac:dyDescent="0.3">
      <c r="A5" s="43" t="s">
        <v>65</v>
      </c>
      <c r="B5" s="43"/>
      <c r="C5" s="43"/>
      <c r="D5" s="43"/>
      <c r="E5" s="43"/>
      <c r="F5" s="43"/>
      <c r="G5" s="43"/>
      <c r="H5" s="43"/>
      <c r="I5" s="43"/>
    </row>
    <row r="6" spans="1:11" ht="18.75" x14ac:dyDescent="0.3">
      <c r="A6" s="11" t="s">
        <v>6</v>
      </c>
      <c r="B6" s="14" t="s">
        <v>84</v>
      </c>
      <c r="C6" s="11" t="s">
        <v>57</v>
      </c>
      <c r="D6" s="44"/>
      <c r="E6" s="44"/>
      <c r="F6" s="11" t="s">
        <v>58</v>
      </c>
      <c r="G6" s="12"/>
      <c r="H6" s="11" t="s">
        <v>59</v>
      </c>
      <c r="I6" s="13"/>
    </row>
    <row r="7" spans="1:11" ht="21.75" customHeight="1" x14ac:dyDescent="0.35">
      <c r="A7" s="11" t="s">
        <v>4</v>
      </c>
      <c r="B7" s="15"/>
      <c r="C7" s="11" t="s">
        <v>60</v>
      </c>
      <c r="D7" s="45"/>
      <c r="E7" s="45"/>
      <c r="F7" s="11" t="s">
        <v>61</v>
      </c>
      <c r="G7" s="45"/>
      <c r="H7" s="45"/>
      <c r="I7" s="45"/>
    </row>
    <row r="8" spans="1:11" ht="25.5" customHeight="1" x14ac:dyDescent="0.3">
      <c r="A8" s="11" t="s">
        <v>5</v>
      </c>
      <c r="B8" s="14" t="s">
        <v>7</v>
      </c>
      <c r="C8" s="42" t="s">
        <v>76</v>
      </c>
      <c r="D8" s="42"/>
      <c r="E8" s="42"/>
      <c r="F8" s="44"/>
      <c r="G8" s="44"/>
      <c r="H8" s="44"/>
      <c r="I8" s="44"/>
    </row>
    <row r="9" spans="1:11" ht="25.5" customHeight="1" x14ac:dyDescent="0.25">
      <c r="A9" s="42" t="s">
        <v>77</v>
      </c>
      <c r="B9" s="42"/>
      <c r="C9" s="42"/>
      <c r="D9" s="42"/>
      <c r="E9" s="42"/>
      <c r="F9" s="42"/>
      <c r="G9" s="42"/>
      <c r="H9" s="42"/>
      <c r="I9" s="42"/>
      <c r="J9" s="3"/>
      <c r="K9" s="3"/>
    </row>
    <row r="10" spans="1:11" ht="25.5" customHeight="1" x14ac:dyDescent="0.25">
      <c r="A10" s="40" t="s">
        <v>78</v>
      </c>
      <c r="B10" s="40"/>
      <c r="C10" s="40"/>
      <c r="D10" s="40"/>
      <c r="E10" s="40"/>
      <c r="F10" s="40"/>
      <c r="G10" s="40"/>
      <c r="H10" s="40"/>
      <c r="I10" s="40"/>
      <c r="J10" s="3"/>
      <c r="K10" s="3"/>
    </row>
    <row r="11" spans="1:11" ht="25.5" customHeight="1" x14ac:dyDescent="0.25">
      <c r="A11" s="40"/>
      <c r="B11" s="40"/>
      <c r="C11" s="40" t="s">
        <v>62</v>
      </c>
      <c r="D11" s="40"/>
      <c r="E11" s="40"/>
      <c r="F11" s="40"/>
      <c r="G11" s="40" t="s">
        <v>63</v>
      </c>
      <c r="H11" s="40"/>
      <c r="I11" s="40"/>
      <c r="J11" s="3"/>
      <c r="K11" s="3"/>
    </row>
    <row r="12" spans="1:11" ht="25.5" customHeight="1" x14ac:dyDescent="0.25">
      <c r="A12" s="38" t="s">
        <v>50</v>
      </c>
      <c r="B12" s="38"/>
      <c r="C12" s="41">
        <v>400</v>
      </c>
      <c r="D12" s="41"/>
      <c r="E12" s="41"/>
      <c r="F12" s="41"/>
      <c r="G12" s="41">
        <f>'[1]Practical &amp; Viva '!G9</f>
        <v>0</v>
      </c>
      <c r="H12" s="41"/>
      <c r="I12" s="41"/>
      <c r="J12" s="3"/>
      <c r="K12" s="3"/>
    </row>
    <row r="13" spans="1:11" ht="25.5" customHeight="1" x14ac:dyDescent="0.25">
      <c r="A13" s="38" t="s">
        <v>52</v>
      </c>
      <c r="B13" s="38"/>
      <c r="C13" s="41">
        <v>100</v>
      </c>
      <c r="D13" s="41"/>
      <c r="E13" s="41"/>
      <c r="F13" s="41"/>
      <c r="G13" s="41">
        <f>'[1]Practical &amp; Viva '!G10</f>
        <v>0</v>
      </c>
      <c r="H13" s="41"/>
      <c r="I13" s="41"/>
      <c r="J13" s="3"/>
      <c r="K13" s="3"/>
    </row>
    <row r="14" spans="1:11" ht="25.5" customHeight="1" x14ac:dyDescent="0.25">
      <c r="A14" s="38" t="s">
        <v>53</v>
      </c>
      <c r="B14" s="38"/>
      <c r="C14" s="41">
        <f>SUM(C12,C13)</f>
        <v>500</v>
      </c>
      <c r="D14" s="41"/>
      <c r="E14" s="41"/>
      <c r="F14" s="41"/>
      <c r="G14" s="41">
        <f>'[1]Practical &amp; Viva '!G11</f>
        <v>0</v>
      </c>
      <c r="H14" s="41"/>
      <c r="I14" s="41"/>
      <c r="J14" s="3"/>
      <c r="K14" s="3"/>
    </row>
    <row r="15" spans="1:11" ht="25.5" customHeight="1" x14ac:dyDescent="0.3">
      <c r="A15" s="34" t="s">
        <v>207</v>
      </c>
      <c r="B15" s="35"/>
      <c r="C15" s="36">
        <v>0.8</v>
      </c>
      <c r="D15" s="36"/>
      <c r="E15" s="36"/>
      <c r="F15" s="36"/>
      <c r="G15" s="37" t="s">
        <v>202</v>
      </c>
      <c r="H15" s="37"/>
      <c r="I15" s="37"/>
      <c r="J15" s="3"/>
      <c r="K15" s="3"/>
    </row>
    <row r="16" spans="1:11" ht="25.5" customHeight="1" x14ac:dyDescent="0.25">
      <c r="A16" s="40" t="s">
        <v>79</v>
      </c>
      <c r="B16" s="40"/>
      <c r="C16" s="40"/>
      <c r="D16" s="40"/>
      <c r="E16" s="40"/>
      <c r="F16" s="40"/>
      <c r="G16" s="40"/>
      <c r="H16" s="40"/>
      <c r="I16" s="40"/>
    </row>
    <row r="17" spans="1:11" ht="25.5" customHeight="1" x14ac:dyDescent="0.25">
      <c r="A17" s="40"/>
      <c r="B17" s="40"/>
      <c r="C17" s="40" t="s">
        <v>62</v>
      </c>
      <c r="D17" s="40"/>
      <c r="E17" s="40"/>
      <c r="F17" s="40"/>
      <c r="G17" s="40" t="s">
        <v>63</v>
      </c>
      <c r="H17" s="40"/>
      <c r="I17" s="40"/>
      <c r="J17" s="3"/>
      <c r="K17" s="3"/>
    </row>
    <row r="18" spans="1:11" ht="25.5" customHeight="1" x14ac:dyDescent="0.3">
      <c r="A18" s="38" t="s">
        <v>50</v>
      </c>
      <c r="B18" s="38"/>
      <c r="C18" s="37">
        <v>80</v>
      </c>
      <c r="D18" s="37"/>
      <c r="E18" s="37"/>
      <c r="F18" s="37"/>
      <c r="G18" s="39" t="e">
        <f>#REF!</f>
        <v>#REF!</v>
      </c>
      <c r="H18" s="39"/>
      <c r="I18" s="39"/>
    </row>
    <row r="19" spans="1:11" ht="25.5" customHeight="1" x14ac:dyDescent="0.3">
      <c r="A19" s="38" t="s">
        <v>52</v>
      </c>
      <c r="B19" s="38"/>
      <c r="C19" s="37">
        <v>20</v>
      </c>
      <c r="D19" s="37"/>
      <c r="E19" s="37"/>
      <c r="F19" s="37"/>
      <c r="G19" s="39" t="e">
        <f>#REF!</f>
        <v>#REF!</v>
      </c>
      <c r="H19" s="39"/>
      <c r="I19" s="39"/>
    </row>
    <row r="20" spans="1:11" ht="25.5" customHeight="1" x14ac:dyDescent="0.3">
      <c r="A20" s="38" t="s">
        <v>56</v>
      </c>
      <c r="B20" s="38"/>
      <c r="C20" s="37">
        <f>SUM(C18,C19)</f>
        <v>100</v>
      </c>
      <c r="D20" s="37"/>
      <c r="E20" s="37"/>
      <c r="F20" s="37"/>
      <c r="G20" s="39" t="e">
        <f>#REF!</f>
        <v>#REF!</v>
      </c>
      <c r="H20" s="39"/>
      <c r="I20" s="39"/>
    </row>
    <row r="21" spans="1:11" ht="25.5" customHeight="1" x14ac:dyDescent="0.3">
      <c r="A21" s="34" t="s">
        <v>201</v>
      </c>
      <c r="B21" s="35"/>
      <c r="C21" s="36">
        <v>0.5</v>
      </c>
      <c r="D21" s="36"/>
      <c r="E21" s="36"/>
      <c r="F21" s="36"/>
      <c r="G21" s="37" t="s">
        <v>202</v>
      </c>
      <c r="H21" s="37"/>
      <c r="I21" s="37"/>
      <c r="J21" s="3"/>
      <c r="K21" s="3"/>
    </row>
    <row r="22" spans="1:11" ht="25.5" customHeight="1" x14ac:dyDescent="0.25">
      <c r="A22" s="28" t="s">
        <v>80</v>
      </c>
      <c r="B22" s="28"/>
      <c r="C22" s="28">
        <f>SUM(C14,C20)</f>
        <v>600</v>
      </c>
      <c r="D22" s="28"/>
      <c r="E22" s="28"/>
      <c r="F22" s="28"/>
      <c r="G22" s="28" t="e">
        <f>SUM(G14,G20)</f>
        <v>#REF!</v>
      </c>
      <c r="H22" s="28"/>
      <c r="I22" s="28"/>
    </row>
    <row r="23" spans="1:11" ht="56.25" customHeight="1" x14ac:dyDescent="0.25">
      <c r="A23" s="29" t="s">
        <v>208</v>
      </c>
      <c r="B23" s="30"/>
      <c r="C23" s="31" t="s">
        <v>180</v>
      </c>
      <c r="D23" s="32"/>
      <c r="E23" s="32"/>
      <c r="F23" s="33"/>
      <c r="G23" s="31" t="s">
        <v>179</v>
      </c>
      <c r="H23" s="32"/>
      <c r="I23" s="33"/>
      <c r="J23" s="3"/>
      <c r="K23" s="3"/>
    </row>
  </sheetData>
  <mergeCells count="49">
    <mergeCell ref="A1:A4"/>
    <mergeCell ref="C1:D4"/>
    <mergeCell ref="G1:I4"/>
    <mergeCell ref="A9:B9"/>
    <mergeCell ref="C9:I9"/>
    <mergeCell ref="A10:I10"/>
    <mergeCell ref="A5:I5"/>
    <mergeCell ref="D6:E6"/>
    <mergeCell ref="D7:E7"/>
    <mergeCell ref="G7:I7"/>
    <mergeCell ref="C8:E8"/>
    <mergeCell ref="F8:I8"/>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23:B23"/>
    <mergeCell ref="C23:F23"/>
    <mergeCell ref="G23:I23"/>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zoomScale="78" zoomScaleNormal="78" workbookViewId="0">
      <selection activeCell="B7" sqref="B7:I7"/>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43" t="s">
        <v>65</v>
      </c>
      <c r="B1" s="43"/>
      <c r="C1" s="43"/>
      <c r="D1" s="43"/>
      <c r="E1" s="43"/>
      <c r="F1" s="43"/>
      <c r="G1" s="43"/>
      <c r="H1" s="43"/>
      <c r="I1" s="43"/>
    </row>
    <row r="2" spans="1:11" ht="18.75" x14ac:dyDescent="0.3">
      <c r="A2" s="11" t="s">
        <v>6</v>
      </c>
      <c r="B2" s="14" t="s">
        <v>84</v>
      </c>
      <c r="C2" s="11" t="s">
        <v>57</v>
      </c>
      <c r="D2" s="44"/>
      <c r="E2" s="44"/>
      <c r="F2" s="11" t="s">
        <v>58</v>
      </c>
      <c r="G2" s="12"/>
      <c r="H2" s="11" t="s">
        <v>59</v>
      </c>
      <c r="I2" s="13"/>
    </row>
    <row r="3" spans="1:11" ht="21.75" customHeight="1" x14ac:dyDescent="0.35">
      <c r="A3" s="11" t="s">
        <v>4</v>
      </c>
      <c r="B3" s="15"/>
      <c r="C3" s="11" t="s">
        <v>60</v>
      </c>
      <c r="D3" s="45"/>
      <c r="E3" s="45"/>
      <c r="F3" s="11" t="s">
        <v>61</v>
      </c>
      <c r="G3" s="45"/>
      <c r="H3" s="45"/>
      <c r="I3" s="45"/>
    </row>
    <row r="4" spans="1:11" ht="25.5" customHeight="1" x14ac:dyDescent="0.3">
      <c r="A4" s="11" t="s">
        <v>5</v>
      </c>
      <c r="B4" s="14" t="s">
        <v>7</v>
      </c>
      <c r="C4" s="42" t="s">
        <v>76</v>
      </c>
      <c r="D4" s="42"/>
      <c r="E4" s="42"/>
      <c r="F4" s="44"/>
      <c r="G4" s="44"/>
      <c r="H4" s="44"/>
      <c r="I4" s="44"/>
    </row>
    <row r="5" spans="1:11" ht="25.5" customHeight="1" x14ac:dyDescent="0.25">
      <c r="A5" s="42" t="s">
        <v>77</v>
      </c>
      <c r="B5" s="42"/>
      <c r="C5" s="42"/>
      <c r="D5" s="42"/>
      <c r="E5" s="42"/>
      <c r="F5" s="42"/>
      <c r="G5" s="42"/>
      <c r="H5" s="42"/>
      <c r="I5" s="42"/>
      <c r="J5" s="3"/>
      <c r="K5" s="3"/>
    </row>
    <row r="6" spans="1:11" ht="25.5" customHeight="1" x14ac:dyDescent="0.25">
      <c r="A6" s="40" t="s">
        <v>78</v>
      </c>
      <c r="B6" s="40"/>
      <c r="C6" s="40"/>
      <c r="D6" s="40"/>
      <c r="E6" s="40"/>
      <c r="F6" s="40"/>
      <c r="G6" s="40"/>
      <c r="H6" s="40"/>
      <c r="I6" s="40"/>
      <c r="J6" s="3"/>
      <c r="K6" s="3"/>
    </row>
    <row r="7" spans="1:11" ht="76.5" customHeight="1" x14ac:dyDescent="0.25">
      <c r="A7" s="26" t="s">
        <v>199</v>
      </c>
      <c r="B7" s="69" t="s">
        <v>206</v>
      </c>
      <c r="C7" s="69"/>
      <c r="D7" s="69"/>
      <c r="E7" s="69"/>
      <c r="F7" s="69"/>
      <c r="G7" s="69"/>
      <c r="H7" s="69"/>
      <c r="I7" s="69"/>
      <c r="J7" s="3"/>
      <c r="K7" s="3"/>
    </row>
    <row r="8" spans="1:11" ht="25.5" customHeight="1" x14ac:dyDescent="0.25">
      <c r="A8" s="40"/>
      <c r="B8" s="40"/>
      <c r="C8" s="40" t="s">
        <v>62</v>
      </c>
      <c r="D8" s="40"/>
      <c r="E8" s="40"/>
      <c r="F8" s="40"/>
      <c r="G8" s="40" t="s">
        <v>63</v>
      </c>
      <c r="H8" s="40"/>
      <c r="I8" s="40"/>
      <c r="J8" s="3"/>
      <c r="K8" s="3"/>
    </row>
    <row r="9" spans="1:11" ht="25.5" customHeight="1" x14ac:dyDescent="0.25">
      <c r="A9" s="38" t="s">
        <v>50</v>
      </c>
      <c r="B9" s="38"/>
      <c r="C9" s="41">
        <v>400</v>
      </c>
      <c r="D9" s="41"/>
      <c r="E9" s="41"/>
      <c r="F9" s="41"/>
      <c r="G9" s="41">
        <f>$G$130</f>
        <v>0</v>
      </c>
      <c r="H9" s="41"/>
      <c r="I9" s="41"/>
      <c r="J9" s="3"/>
      <c r="K9" s="3"/>
    </row>
    <row r="10" spans="1:11" ht="25.5" customHeight="1" x14ac:dyDescent="0.25">
      <c r="A10" s="38" t="s">
        <v>52</v>
      </c>
      <c r="B10" s="38"/>
      <c r="C10" s="41">
        <v>100</v>
      </c>
      <c r="D10" s="41"/>
      <c r="E10" s="41"/>
      <c r="F10" s="41"/>
      <c r="G10" s="41">
        <f>$G$203</f>
        <v>0</v>
      </c>
      <c r="H10" s="41"/>
      <c r="I10" s="41"/>
      <c r="J10" s="3"/>
      <c r="K10" s="3"/>
    </row>
    <row r="11" spans="1:11" ht="25.5" customHeight="1" x14ac:dyDescent="0.25">
      <c r="A11" s="70" t="s">
        <v>53</v>
      </c>
      <c r="B11" s="70"/>
      <c r="C11" s="71">
        <f>SUM(C9,C10)</f>
        <v>500</v>
      </c>
      <c r="D11" s="71"/>
      <c r="E11" s="71"/>
      <c r="F11" s="71"/>
      <c r="G11" s="71">
        <f>SUM(G9,G10)</f>
        <v>0</v>
      </c>
      <c r="H11" s="71"/>
      <c r="I11" s="71"/>
      <c r="J11" s="3"/>
      <c r="K11" s="3"/>
    </row>
    <row r="12" spans="1:11" ht="25.5" customHeight="1" x14ac:dyDescent="0.25">
      <c r="A12" s="34" t="s">
        <v>82</v>
      </c>
      <c r="B12" s="90"/>
      <c r="C12" s="38" t="s">
        <v>83</v>
      </c>
      <c r="D12" s="38"/>
      <c r="E12" s="38"/>
      <c r="F12" s="38"/>
      <c r="G12" s="38"/>
      <c r="H12" s="38"/>
      <c r="I12" s="38"/>
    </row>
    <row r="13" spans="1:11" ht="28.5" customHeight="1" x14ac:dyDescent="0.25">
      <c r="A13" s="89" t="s">
        <v>48</v>
      </c>
      <c r="B13" s="89"/>
      <c r="C13" s="89" t="s">
        <v>81</v>
      </c>
      <c r="D13" s="89"/>
      <c r="E13" s="89"/>
      <c r="F13" s="89"/>
      <c r="G13" s="89"/>
      <c r="H13" s="89"/>
      <c r="I13" s="89"/>
    </row>
    <row r="14" spans="1:11" ht="28.5" customHeight="1" x14ac:dyDescent="0.25">
      <c r="A14" s="81" t="s">
        <v>46</v>
      </c>
      <c r="B14" s="81" t="s">
        <v>47</v>
      </c>
      <c r="C14" s="82" t="s">
        <v>75</v>
      </c>
      <c r="D14" s="83" t="s">
        <v>2</v>
      </c>
      <c r="E14" s="84" t="s">
        <v>0</v>
      </c>
      <c r="F14" s="84"/>
      <c r="G14" s="85" t="s">
        <v>63</v>
      </c>
      <c r="H14" s="85"/>
      <c r="I14" s="77" t="s">
        <v>64</v>
      </c>
    </row>
    <row r="15" spans="1:11" ht="36" customHeight="1" x14ac:dyDescent="0.25">
      <c r="A15" s="81"/>
      <c r="B15" s="81"/>
      <c r="C15" s="82"/>
      <c r="D15" s="83"/>
      <c r="E15" s="19" t="s">
        <v>49</v>
      </c>
      <c r="F15" s="18" t="s">
        <v>3</v>
      </c>
      <c r="G15" s="19" t="s">
        <v>49</v>
      </c>
      <c r="H15" s="18" t="s">
        <v>3</v>
      </c>
      <c r="I15" s="77"/>
    </row>
    <row r="16" spans="1:11" ht="46.5" customHeight="1" x14ac:dyDescent="0.25">
      <c r="A16" s="58" t="s">
        <v>85</v>
      </c>
      <c r="B16" s="6" t="s">
        <v>86</v>
      </c>
      <c r="C16" s="64">
        <v>200</v>
      </c>
      <c r="D16" s="27">
        <v>10</v>
      </c>
      <c r="E16" s="27">
        <v>0</v>
      </c>
      <c r="F16" s="27">
        <v>10</v>
      </c>
      <c r="G16" s="13"/>
      <c r="H16" s="13"/>
      <c r="I16" s="53"/>
    </row>
    <row r="17" spans="1:13" x14ac:dyDescent="0.25">
      <c r="A17" s="58"/>
      <c r="B17" s="6" t="s">
        <v>87</v>
      </c>
      <c r="C17" s="64"/>
      <c r="D17" s="27">
        <v>20</v>
      </c>
      <c r="E17" s="27">
        <v>20</v>
      </c>
      <c r="F17" s="27">
        <v>0</v>
      </c>
      <c r="G17" s="13"/>
      <c r="H17" s="13"/>
      <c r="I17" s="54"/>
    </row>
    <row r="18" spans="1:13" ht="15" customHeight="1" x14ac:dyDescent="0.25">
      <c r="A18" s="58"/>
      <c r="B18" s="6" t="s">
        <v>88</v>
      </c>
      <c r="C18" s="64"/>
      <c r="D18" s="27">
        <v>60</v>
      </c>
      <c r="E18" s="27">
        <v>0</v>
      </c>
      <c r="F18" s="27">
        <v>60</v>
      </c>
      <c r="G18" s="16"/>
      <c r="H18" s="13"/>
      <c r="I18" s="54"/>
    </row>
    <row r="19" spans="1:13" ht="16.5" customHeight="1" x14ac:dyDescent="0.25">
      <c r="A19" s="58"/>
      <c r="B19" s="6" t="s">
        <v>89</v>
      </c>
      <c r="C19" s="64"/>
      <c r="D19" s="27">
        <v>20</v>
      </c>
      <c r="E19" s="27">
        <v>10</v>
      </c>
      <c r="F19" s="27">
        <v>10</v>
      </c>
      <c r="G19" s="16"/>
      <c r="H19" s="13"/>
      <c r="I19" s="54"/>
    </row>
    <row r="20" spans="1:13" ht="15.75" customHeight="1" x14ac:dyDescent="0.25">
      <c r="A20" s="58"/>
      <c r="B20" s="6" t="s">
        <v>90</v>
      </c>
      <c r="C20" s="64"/>
      <c r="D20" s="27">
        <v>10</v>
      </c>
      <c r="E20" s="27">
        <v>10</v>
      </c>
      <c r="F20" s="27">
        <v>0</v>
      </c>
      <c r="G20" s="16"/>
      <c r="H20" s="13"/>
      <c r="I20" s="54"/>
    </row>
    <row r="21" spans="1:13" ht="15.75" customHeight="1" x14ac:dyDescent="0.25">
      <c r="A21" s="58"/>
      <c r="B21" s="6" t="s">
        <v>91</v>
      </c>
      <c r="C21" s="64"/>
      <c r="D21" s="27">
        <v>10</v>
      </c>
      <c r="E21" s="27">
        <v>10</v>
      </c>
      <c r="F21" s="27">
        <v>0</v>
      </c>
      <c r="G21" s="16"/>
      <c r="H21" s="13"/>
      <c r="I21" s="54"/>
    </row>
    <row r="22" spans="1:13" ht="16.5" customHeight="1" x14ac:dyDescent="0.25">
      <c r="A22" s="58"/>
      <c r="B22" s="6" t="s">
        <v>92</v>
      </c>
      <c r="C22" s="64"/>
      <c r="D22" s="27">
        <v>10</v>
      </c>
      <c r="E22" s="27">
        <v>10</v>
      </c>
      <c r="F22" s="27">
        <v>0</v>
      </c>
      <c r="G22" s="16"/>
      <c r="H22" s="13"/>
      <c r="I22" s="54"/>
      <c r="M22" s="9" t="s">
        <v>178</v>
      </c>
    </row>
    <row r="23" spans="1:13" ht="16.5" customHeight="1" x14ac:dyDescent="0.25">
      <c r="A23" s="58"/>
      <c r="B23" s="6" t="s">
        <v>93</v>
      </c>
      <c r="C23" s="64"/>
      <c r="D23" s="27">
        <v>30</v>
      </c>
      <c r="E23" s="27">
        <v>15</v>
      </c>
      <c r="F23" s="27">
        <v>15</v>
      </c>
      <c r="G23" s="16"/>
      <c r="H23" s="13"/>
      <c r="I23" s="54"/>
    </row>
    <row r="24" spans="1:13" ht="15" customHeight="1" x14ac:dyDescent="0.25">
      <c r="A24" s="58"/>
      <c r="B24" s="6" t="s">
        <v>94</v>
      </c>
      <c r="C24" s="64"/>
      <c r="D24" s="27">
        <v>30</v>
      </c>
      <c r="E24" s="27">
        <v>15</v>
      </c>
      <c r="F24" s="27">
        <v>15</v>
      </c>
      <c r="G24" s="16"/>
      <c r="H24" s="13"/>
      <c r="I24" s="54"/>
    </row>
    <row r="25" spans="1:13" ht="15.75" customHeight="1" x14ac:dyDescent="0.25">
      <c r="A25" s="58"/>
      <c r="B25" s="57" t="s">
        <v>1</v>
      </c>
      <c r="C25" s="57"/>
      <c r="D25" s="5">
        <f>SUM(D16:D24)</f>
        <v>200</v>
      </c>
      <c r="E25" s="4">
        <f>SUM(E16:E24)</f>
        <v>90</v>
      </c>
      <c r="F25" s="4">
        <f>SUM(F16:F24)</f>
        <v>110</v>
      </c>
      <c r="G25" s="4"/>
      <c r="H25" s="4"/>
      <c r="I25" s="55"/>
    </row>
    <row r="26" spans="1:13" ht="46.5" customHeight="1" x14ac:dyDescent="0.25">
      <c r="A26" s="58" t="s">
        <v>95</v>
      </c>
      <c r="B26" s="6" t="s">
        <v>96</v>
      </c>
      <c r="C26" s="64">
        <v>200</v>
      </c>
      <c r="D26" s="27">
        <v>20</v>
      </c>
      <c r="E26" s="27">
        <v>0</v>
      </c>
      <c r="F26" s="27">
        <v>20</v>
      </c>
      <c r="G26" s="13"/>
      <c r="H26" s="13"/>
      <c r="I26" s="53"/>
    </row>
    <row r="27" spans="1:13" ht="31.5" customHeight="1" x14ac:dyDescent="0.25">
      <c r="A27" s="58"/>
      <c r="B27" s="6" t="s">
        <v>97</v>
      </c>
      <c r="C27" s="64"/>
      <c r="D27" s="27">
        <v>120</v>
      </c>
      <c r="E27" s="27">
        <v>20</v>
      </c>
      <c r="F27" s="27">
        <v>100</v>
      </c>
      <c r="G27" s="13"/>
      <c r="H27" s="13"/>
      <c r="I27" s="54"/>
    </row>
    <row r="28" spans="1:13" ht="31.5" customHeight="1" x14ac:dyDescent="0.25">
      <c r="A28" s="58"/>
      <c r="B28" s="6" t="s">
        <v>98</v>
      </c>
      <c r="C28" s="64"/>
      <c r="D28" s="27">
        <v>60</v>
      </c>
      <c r="E28" s="27">
        <v>60</v>
      </c>
      <c r="F28" s="27">
        <v>0</v>
      </c>
      <c r="G28" s="13"/>
      <c r="H28" s="13"/>
      <c r="I28" s="54"/>
    </row>
    <row r="29" spans="1:13" ht="15.75" customHeight="1" x14ac:dyDescent="0.25">
      <c r="A29" s="58"/>
      <c r="B29" s="57" t="s">
        <v>1</v>
      </c>
      <c r="C29" s="57"/>
      <c r="D29" s="5">
        <f>SUM(D26:D28)</f>
        <v>200</v>
      </c>
      <c r="E29" s="4">
        <f>SUM(E26:E28)</f>
        <v>80</v>
      </c>
      <c r="F29" s="4">
        <f>SUM(F26:F28)</f>
        <v>120</v>
      </c>
      <c r="G29" s="4"/>
      <c r="H29" s="4"/>
      <c r="I29" s="55"/>
    </row>
    <row r="30" spans="1:13" ht="28.5" customHeight="1" x14ac:dyDescent="0.25">
      <c r="A30" s="58" t="s">
        <v>99</v>
      </c>
      <c r="B30" s="1" t="s">
        <v>100</v>
      </c>
      <c r="C30" s="65">
        <v>200</v>
      </c>
      <c r="D30" s="27">
        <v>60</v>
      </c>
      <c r="E30" s="27">
        <v>10</v>
      </c>
      <c r="F30" s="27">
        <v>50</v>
      </c>
      <c r="G30" s="13"/>
      <c r="H30" s="13"/>
      <c r="I30" s="53"/>
    </row>
    <row r="31" spans="1:13" ht="30" x14ac:dyDescent="0.25">
      <c r="A31" s="58"/>
      <c r="B31" s="1" t="s">
        <v>101</v>
      </c>
      <c r="C31" s="66"/>
      <c r="D31" s="27">
        <v>40</v>
      </c>
      <c r="E31" s="27">
        <v>0</v>
      </c>
      <c r="F31" s="27">
        <v>40</v>
      </c>
      <c r="G31" s="13"/>
      <c r="H31" s="13"/>
      <c r="I31" s="54"/>
    </row>
    <row r="32" spans="1:13" ht="30" x14ac:dyDescent="0.25">
      <c r="A32" s="58"/>
      <c r="B32" s="1" t="s">
        <v>102</v>
      </c>
      <c r="C32" s="67"/>
      <c r="D32" s="27">
        <v>100</v>
      </c>
      <c r="E32" s="27">
        <v>40</v>
      </c>
      <c r="F32" s="27">
        <v>60</v>
      </c>
      <c r="G32" s="13"/>
      <c r="H32" s="13"/>
      <c r="I32" s="54"/>
    </row>
    <row r="33" spans="1:9" ht="15.75" customHeight="1" x14ac:dyDescent="0.25">
      <c r="A33" s="58"/>
      <c r="B33" s="57" t="s">
        <v>1</v>
      </c>
      <c r="C33" s="57"/>
      <c r="D33" s="5">
        <f>SUM(D30:D32)</f>
        <v>200</v>
      </c>
      <c r="E33" s="4">
        <f>SUM(E30:E32)</f>
        <v>50</v>
      </c>
      <c r="F33" s="4">
        <f>SUM(F30:F32)</f>
        <v>150</v>
      </c>
      <c r="G33" s="4"/>
      <c r="H33" s="4"/>
      <c r="I33" s="55"/>
    </row>
    <row r="34" spans="1:9" ht="19.5" customHeight="1" x14ac:dyDescent="0.25">
      <c r="A34" s="58" t="s">
        <v>103</v>
      </c>
      <c r="B34" s="1" t="s">
        <v>104</v>
      </c>
      <c r="C34" s="59">
        <v>200</v>
      </c>
      <c r="D34" s="27">
        <v>40</v>
      </c>
      <c r="E34" s="17">
        <v>10</v>
      </c>
      <c r="F34" s="17">
        <v>30</v>
      </c>
      <c r="G34" s="13"/>
      <c r="H34" s="13"/>
      <c r="I34" s="53"/>
    </row>
    <row r="35" spans="1:9" ht="30" x14ac:dyDescent="0.25">
      <c r="A35" s="58"/>
      <c r="B35" s="1" t="s">
        <v>105</v>
      </c>
      <c r="C35" s="59"/>
      <c r="D35" s="27">
        <v>160</v>
      </c>
      <c r="E35" s="17">
        <v>60</v>
      </c>
      <c r="F35" s="17">
        <v>100</v>
      </c>
      <c r="G35" s="13"/>
      <c r="H35" s="13"/>
      <c r="I35" s="54"/>
    </row>
    <row r="36" spans="1:9" ht="15.75" customHeight="1" x14ac:dyDescent="0.25">
      <c r="A36" s="58"/>
      <c r="B36" s="57" t="s">
        <v>1</v>
      </c>
      <c r="C36" s="57"/>
      <c r="D36" s="5">
        <f>SUM(D34:D35)</f>
        <v>200</v>
      </c>
      <c r="E36" s="4">
        <f>SUM(E34:E35)</f>
        <v>70</v>
      </c>
      <c r="F36" s="4">
        <f>SUM(F34:F35)</f>
        <v>130</v>
      </c>
      <c r="G36" s="4"/>
      <c r="H36" s="4"/>
      <c r="I36" s="55"/>
    </row>
    <row r="37" spans="1:9" ht="29.25" customHeight="1" x14ac:dyDescent="0.25">
      <c r="A37" s="58" t="s">
        <v>106</v>
      </c>
      <c r="B37" s="1" t="s">
        <v>107</v>
      </c>
      <c r="C37" s="59">
        <v>200</v>
      </c>
      <c r="D37" s="27">
        <v>100</v>
      </c>
      <c r="E37" s="17">
        <v>20</v>
      </c>
      <c r="F37" s="17">
        <v>80</v>
      </c>
      <c r="G37" s="13"/>
      <c r="H37" s="13"/>
      <c r="I37" s="53"/>
    </row>
    <row r="38" spans="1:9" ht="31.5" customHeight="1" x14ac:dyDescent="0.25">
      <c r="A38" s="58"/>
      <c r="B38" s="1" t="s">
        <v>108</v>
      </c>
      <c r="C38" s="59"/>
      <c r="D38" s="27">
        <v>60</v>
      </c>
      <c r="E38" s="17">
        <v>20</v>
      </c>
      <c r="F38" s="17">
        <v>40</v>
      </c>
      <c r="G38" s="13"/>
      <c r="H38" s="13"/>
      <c r="I38" s="54"/>
    </row>
    <row r="39" spans="1:9" ht="30.75" customHeight="1" x14ac:dyDescent="0.25">
      <c r="A39" s="58"/>
      <c r="B39" s="1" t="s">
        <v>109</v>
      </c>
      <c r="C39" s="59"/>
      <c r="D39" s="27">
        <v>40</v>
      </c>
      <c r="E39" s="17">
        <v>0</v>
      </c>
      <c r="F39" s="17">
        <v>40</v>
      </c>
      <c r="G39" s="13"/>
      <c r="H39" s="13"/>
      <c r="I39" s="54"/>
    </row>
    <row r="40" spans="1:9" ht="18.75" customHeight="1" x14ac:dyDescent="0.25">
      <c r="A40" s="58"/>
      <c r="B40" s="57" t="s">
        <v>1</v>
      </c>
      <c r="C40" s="57"/>
      <c r="D40" s="5">
        <f>SUM(D37:D39)</f>
        <v>200</v>
      </c>
      <c r="E40" s="4">
        <f>SUM(E37:E39)</f>
        <v>40</v>
      </c>
      <c r="F40" s="4">
        <f>SUM(F37:F39)</f>
        <v>160</v>
      </c>
      <c r="G40" s="4"/>
      <c r="H40" s="4"/>
      <c r="I40" s="55"/>
    </row>
    <row r="41" spans="1:9" ht="46.5" customHeight="1" x14ac:dyDescent="0.25">
      <c r="A41" s="58" t="s">
        <v>110</v>
      </c>
      <c r="B41" s="1" t="s">
        <v>111</v>
      </c>
      <c r="C41" s="59">
        <v>200</v>
      </c>
      <c r="D41" s="17">
        <v>20</v>
      </c>
      <c r="E41" s="17">
        <v>0</v>
      </c>
      <c r="F41" s="17">
        <v>20</v>
      </c>
      <c r="G41" s="13"/>
      <c r="H41" s="13"/>
      <c r="I41" s="53"/>
    </row>
    <row r="42" spans="1:9" ht="30" customHeight="1" x14ac:dyDescent="0.25">
      <c r="A42" s="58"/>
      <c r="B42" s="1" t="s">
        <v>112</v>
      </c>
      <c r="C42" s="59"/>
      <c r="D42" s="17">
        <v>60</v>
      </c>
      <c r="E42" s="17">
        <v>10</v>
      </c>
      <c r="F42" s="17">
        <v>50</v>
      </c>
      <c r="G42" s="13"/>
      <c r="H42" s="13"/>
      <c r="I42" s="54"/>
    </row>
    <row r="43" spans="1:9" ht="32.25" customHeight="1" x14ac:dyDescent="0.25">
      <c r="A43" s="58"/>
      <c r="B43" s="6" t="s">
        <v>113</v>
      </c>
      <c r="C43" s="59"/>
      <c r="D43" s="17">
        <v>60</v>
      </c>
      <c r="E43" s="17">
        <v>10</v>
      </c>
      <c r="F43" s="17">
        <v>50</v>
      </c>
      <c r="G43" s="13"/>
      <c r="H43" s="13"/>
      <c r="I43" s="54"/>
    </row>
    <row r="44" spans="1:9" ht="28.5" customHeight="1" x14ac:dyDescent="0.25">
      <c r="A44" s="58"/>
      <c r="B44" s="1" t="s">
        <v>114</v>
      </c>
      <c r="C44" s="59"/>
      <c r="D44" s="17">
        <v>30</v>
      </c>
      <c r="E44" s="17">
        <v>5</v>
      </c>
      <c r="F44" s="17">
        <v>25</v>
      </c>
      <c r="G44" s="13"/>
      <c r="H44" s="13"/>
      <c r="I44" s="54"/>
    </row>
    <row r="45" spans="1:9" ht="45.75" customHeight="1" x14ac:dyDescent="0.25">
      <c r="A45" s="58"/>
      <c r="B45" s="1" t="s">
        <v>115</v>
      </c>
      <c r="C45" s="59"/>
      <c r="D45" s="17">
        <v>30</v>
      </c>
      <c r="E45" s="17">
        <v>10</v>
      </c>
      <c r="F45" s="17">
        <v>20</v>
      </c>
      <c r="G45" s="13"/>
      <c r="H45" s="13"/>
      <c r="I45" s="54"/>
    </row>
    <row r="46" spans="1:9" ht="15.75" x14ac:dyDescent="0.25">
      <c r="A46" s="58"/>
      <c r="B46" s="57" t="s">
        <v>1</v>
      </c>
      <c r="C46" s="57"/>
      <c r="D46" s="5">
        <f>SUM(D41:D45)</f>
        <v>200</v>
      </c>
      <c r="E46" s="4">
        <f>SUM(E41:E45)</f>
        <v>35</v>
      </c>
      <c r="F46" s="4">
        <f>SUM(F41:F45)</f>
        <v>165</v>
      </c>
      <c r="G46" s="4"/>
      <c r="H46" s="4"/>
      <c r="I46" s="55"/>
    </row>
    <row r="47" spans="1:9" ht="30" x14ac:dyDescent="0.25">
      <c r="A47" s="58" t="s">
        <v>209</v>
      </c>
      <c r="B47" s="1" t="s">
        <v>100</v>
      </c>
      <c r="C47" s="59">
        <v>200</v>
      </c>
      <c r="D47" s="17">
        <v>60</v>
      </c>
      <c r="E47" s="17">
        <v>20</v>
      </c>
      <c r="F47" s="17">
        <v>40</v>
      </c>
      <c r="G47" s="13"/>
      <c r="H47" s="13"/>
      <c r="I47" s="53"/>
    </row>
    <row r="48" spans="1:9" ht="30" x14ac:dyDescent="0.25">
      <c r="A48" s="58"/>
      <c r="B48" s="1" t="s">
        <v>210</v>
      </c>
      <c r="C48" s="59"/>
      <c r="D48" s="17">
        <v>60</v>
      </c>
      <c r="E48" s="17">
        <v>10</v>
      </c>
      <c r="F48" s="17">
        <v>50</v>
      </c>
      <c r="G48" s="13"/>
      <c r="H48" s="13"/>
      <c r="I48" s="54"/>
    </row>
    <row r="49" spans="1:9" ht="30" x14ac:dyDescent="0.25">
      <c r="A49" s="58"/>
      <c r="B49" s="1" t="s">
        <v>211</v>
      </c>
      <c r="C49" s="59"/>
      <c r="D49" s="17">
        <v>80</v>
      </c>
      <c r="E49" s="17">
        <v>10</v>
      </c>
      <c r="F49" s="17">
        <v>70</v>
      </c>
      <c r="G49" s="13"/>
      <c r="H49" s="13"/>
      <c r="I49" s="54"/>
    </row>
    <row r="50" spans="1:9" ht="15.75" x14ac:dyDescent="0.25">
      <c r="A50" s="58"/>
      <c r="B50" s="57" t="s">
        <v>1</v>
      </c>
      <c r="C50" s="57"/>
      <c r="D50" s="5">
        <f>SUM(D47:D49)</f>
        <v>200</v>
      </c>
      <c r="E50" s="4">
        <f>SUM(E47:E49)</f>
        <v>40</v>
      </c>
      <c r="F50" s="4">
        <f>SUM(F47:F49)</f>
        <v>160</v>
      </c>
      <c r="G50" s="4"/>
      <c r="H50" s="4"/>
      <c r="I50" s="55"/>
    </row>
    <row r="51" spans="1:9" ht="45" x14ac:dyDescent="0.25">
      <c r="A51" s="58" t="s">
        <v>212</v>
      </c>
      <c r="B51" s="1" t="s">
        <v>117</v>
      </c>
      <c r="C51" s="59">
        <v>200</v>
      </c>
      <c r="D51" s="17">
        <v>20</v>
      </c>
      <c r="E51" s="17">
        <v>0</v>
      </c>
      <c r="F51" s="17">
        <v>20</v>
      </c>
      <c r="G51" s="13"/>
      <c r="H51" s="13"/>
      <c r="I51" s="53"/>
    </row>
    <row r="52" spans="1:9" ht="30" x14ac:dyDescent="0.25">
      <c r="A52" s="58"/>
      <c r="B52" s="1" t="s">
        <v>112</v>
      </c>
      <c r="C52" s="59"/>
      <c r="D52" s="17">
        <v>60</v>
      </c>
      <c r="E52" s="17">
        <v>10</v>
      </c>
      <c r="F52" s="17">
        <v>50</v>
      </c>
      <c r="G52" s="13"/>
      <c r="H52" s="13"/>
      <c r="I52" s="54"/>
    </row>
    <row r="53" spans="1:9" ht="30" x14ac:dyDescent="0.25">
      <c r="A53" s="58"/>
      <c r="B53" s="1" t="s">
        <v>118</v>
      </c>
      <c r="C53" s="59"/>
      <c r="D53" s="17">
        <v>30</v>
      </c>
      <c r="E53" s="17">
        <v>5</v>
      </c>
      <c r="F53" s="17">
        <v>25</v>
      </c>
      <c r="G53" s="13"/>
      <c r="H53" s="13"/>
      <c r="I53" s="54"/>
    </row>
    <row r="54" spans="1:9" ht="45" x14ac:dyDescent="0.25">
      <c r="A54" s="58"/>
      <c r="B54" s="1" t="s">
        <v>119</v>
      </c>
      <c r="C54" s="59"/>
      <c r="D54" s="17">
        <v>30</v>
      </c>
      <c r="E54" s="17">
        <v>10</v>
      </c>
      <c r="F54" s="17">
        <v>20</v>
      </c>
      <c r="G54" s="13"/>
      <c r="H54" s="13"/>
      <c r="I54" s="54"/>
    </row>
    <row r="55" spans="1:9" ht="30" x14ac:dyDescent="0.25">
      <c r="A55" s="58"/>
      <c r="B55" s="1" t="s">
        <v>120</v>
      </c>
      <c r="C55" s="59"/>
      <c r="D55" s="27">
        <v>40</v>
      </c>
      <c r="E55" s="17">
        <v>0</v>
      </c>
      <c r="F55" s="17">
        <v>40</v>
      </c>
      <c r="G55" s="13"/>
      <c r="H55" s="13"/>
      <c r="I55" s="54"/>
    </row>
    <row r="56" spans="1:9" ht="30" x14ac:dyDescent="0.25">
      <c r="A56" s="58"/>
      <c r="B56" s="1" t="s">
        <v>121</v>
      </c>
      <c r="C56" s="59"/>
      <c r="D56" s="17">
        <v>20</v>
      </c>
      <c r="E56" s="17">
        <v>20</v>
      </c>
      <c r="F56" s="17">
        <v>0</v>
      </c>
      <c r="G56" s="13"/>
      <c r="H56" s="13"/>
      <c r="I56" s="54"/>
    </row>
    <row r="57" spans="1:9" ht="15.75" x14ac:dyDescent="0.25">
      <c r="A57" s="58"/>
      <c r="B57" s="57" t="s">
        <v>1</v>
      </c>
      <c r="C57" s="57"/>
      <c r="D57" s="5">
        <f>SUM(D51:D56)</f>
        <v>200</v>
      </c>
      <c r="E57" s="4">
        <f>SUM(E51:E56)</f>
        <v>45</v>
      </c>
      <c r="F57" s="4">
        <f>SUM(F51:F56)</f>
        <v>155</v>
      </c>
      <c r="G57" s="4"/>
      <c r="H57" s="4"/>
      <c r="I57" s="55"/>
    </row>
    <row r="58" spans="1:9" x14ac:dyDescent="0.25">
      <c r="A58" s="58" t="s">
        <v>213</v>
      </c>
      <c r="B58" s="1" t="s">
        <v>122</v>
      </c>
      <c r="C58" s="60">
        <v>200</v>
      </c>
      <c r="D58" s="17">
        <v>50</v>
      </c>
      <c r="E58" s="17">
        <v>10</v>
      </c>
      <c r="F58" s="17">
        <v>40</v>
      </c>
      <c r="G58" s="13"/>
      <c r="H58" s="13"/>
      <c r="I58" s="63"/>
    </row>
    <row r="59" spans="1:9" x14ac:dyDescent="0.25">
      <c r="A59" s="58"/>
      <c r="B59" s="1" t="s">
        <v>123</v>
      </c>
      <c r="C59" s="61"/>
      <c r="D59" s="17">
        <v>50</v>
      </c>
      <c r="E59" s="17">
        <v>10</v>
      </c>
      <c r="F59" s="17">
        <v>40</v>
      </c>
      <c r="G59" s="13"/>
      <c r="H59" s="13"/>
      <c r="I59" s="63"/>
    </row>
    <row r="60" spans="1:9" ht="30" x14ac:dyDescent="0.25">
      <c r="A60" s="58"/>
      <c r="B60" s="1" t="s">
        <v>124</v>
      </c>
      <c r="C60" s="61"/>
      <c r="D60" s="17">
        <v>50</v>
      </c>
      <c r="E60" s="17">
        <v>10</v>
      </c>
      <c r="F60" s="17">
        <v>40</v>
      </c>
      <c r="G60" s="13"/>
      <c r="H60" s="13"/>
      <c r="I60" s="63"/>
    </row>
    <row r="61" spans="1:9" x14ac:dyDescent="0.25">
      <c r="A61" s="58"/>
      <c r="B61" s="1" t="s">
        <v>125</v>
      </c>
      <c r="C61" s="62"/>
      <c r="D61" s="17">
        <v>50</v>
      </c>
      <c r="E61" s="17">
        <v>10</v>
      </c>
      <c r="F61" s="17">
        <v>40</v>
      </c>
      <c r="G61" s="13"/>
      <c r="H61" s="13"/>
      <c r="I61" s="63"/>
    </row>
    <row r="62" spans="1:9" ht="15.75" x14ac:dyDescent="0.25">
      <c r="A62" s="58"/>
      <c r="B62" s="57" t="s">
        <v>1</v>
      </c>
      <c r="C62" s="57"/>
      <c r="D62" s="5">
        <f>SUM(D58:D61)</f>
        <v>200</v>
      </c>
      <c r="E62" s="5">
        <f>SUM(E58:E61)</f>
        <v>40</v>
      </c>
      <c r="F62" s="5">
        <f>SUM(F58:F61)</f>
        <v>160</v>
      </c>
      <c r="G62" s="4"/>
      <c r="H62" s="4"/>
      <c r="I62" s="63"/>
    </row>
    <row r="63" spans="1:9" ht="30" x14ac:dyDescent="0.25">
      <c r="A63" s="51" t="s">
        <v>214</v>
      </c>
      <c r="B63" s="1" t="s">
        <v>131</v>
      </c>
      <c r="C63" s="52">
        <v>200</v>
      </c>
      <c r="D63" s="27">
        <v>5</v>
      </c>
      <c r="E63" s="27">
        <v>0</v>
      </c>
      <c r="F63" s="27">
        <v>5</v>
      </c>
      <c r="G63" s="27"/>
      <c r="H63" s="27"/>
      <c r="I63" s="53"/>
    </row>
    <row r="64" spans="1:9" ht="29.25" customHeight="1" x14ac:dyDescent="0.25">
      <c r="A64" s="51"/>
      <c r="B64" s="1" t="s">
        <v>132</v>
      </c>
      <c r="C64" s="52"/>
      <c r="D64" s="27">
        <v>5</v>
      </c>
      <c r="E64" s="27">
        <v>0</v>
      </c>
      <c r="F64" s="27">
        <v>5</v>
      </c>
      <c r="G64" s="27"/>
      <c r="H64" s="27"/>
      <c r="I64" s="54"/>
    </row>
    <row r="65" spans="1:9" ht="30" x14ac:dyDescent="0.25">
      <c r="A65" s="51"/>
      <c r="B65" s="1" t="s">
        <v>133</v>
      </c>
      <c r="C65" s="52"/>
      <c r="D65" s="27">
        <v>5</v>
      </c>
      <c r="E65" s="27">
        <v>5</v>
      </c>
      <c r="F65" s="27">
        <v>0</v>
      </c>
      <c r="G65" s="27"/>
      <c r="H65" s="27"/>
      <c r="I65" s="54"/>
    </row>
    <row r="66" spans="1:9" ht="30" x14ac:dyDescent="0.25">
      <c r="A66" s="51"/>
      <c r="B66" s="1" t="s">
        <v>134</v>
      </c>
      <c r="C66" s="52"/>
      <c r="D66" s="27">
        <v>20</v>
      </c>
      <c r="E66" s="27">
        <v>10</v>
      </c>
      <c r="F66" s="27">
        <v>10</v>
      </c>
      <c r="G66" s="27"/>
      <c r="H66" s="27"/>
      <c r="I66" s="54"/>
    </row>
    <row r="67" spans="1:9" ht="30" x14ac:dyDescent="0.25">
      <c r="A67" s="51"/>
      <c r="B67" s="1" t="s">
        <v>135</v>
      </c>
      <c r="C67" s="52"/>
      <c r="D67" s="27">
        <v>5</v>
      </c>
      <c r="E67" s="27">
        <v>0</v>
      </c>
      <c r="F67" s="27">
        <v>5</v>
      </c>
      <c r="G67" s="27"/>
      <c r="H67" s="27"/>
      <c r="I67" s="54"/>
    </row>
    <row r="68" spans="1:9" ht="31.5" customHeight="1" x14ac:dyDescent="0.25">
      <c r="A68" s="51"/>
      <c r="B68" s="1" t="s">
        <v>136</v>
      </c>
      <c r="C68" s="52"/>
      <c r="D68" s="27">
        <v>5</v>
      </c>
      <c r="E68" s="27">
        <v>0</v>
      </c>
      <c r="F68" s="27">
        <v>5</v>
      </c>
      <c r="G68" s="27"/>
      <c r="H68" s="27"/>
      <c r="I68" s="54"/>
    </row>
    <row r="69" spans="1:9" ht="30" x14ac:dyDescent="0.25">
      <c r="A69" s="51"/>
      <c r="B69" s="1" t="s">
        <v>137</v>
      </c>
      <c r="C69" s="52"/>
      <c r="D69" s="27">
        <v>10</v>
      </c>
      <c r="E69" s="27">
        <v>0</v>
      </c>
      <c r="F69" s="27">
        <v>10</v>
      </c>
      <c r="G69" s="27"/>
      <c r="H69" s="27"/>
      <c r="I69" s="54"/>
    </row>
    <row r="70" spans="1:9" ht="30" x14ac:dyDescent="0.25">
      <c r="A70" s="51"/>
      <c r="B70" s="1" t="s">
        <v>138</v>
      </c>
      <c r="C70" s="52"/>
      <c r="D70" s="27">
        <v>10</v>
      </c>
      <c r="E70" s="27">
        <v>0</v>
      </c>
      <c r="F70" s="27">
        <v>10</v>
      </c>
      <c r="G70" s="27"/>
      <c r="H70" s="27"/>
      <c r="I70" s="54"/>
    </row>
    <row r="71" spans="1:9" x14ac:dyDescent="0.25">
      <c r="A71" s="51"/>
      <c r="B71" s="1" t="s">
        <v>139</v>
      </c>
      <c r="C71" s="52"/>
      <c r="D71" s="27">
        <v>20</v>
      </c>
      <c r="E71" s="27">
        <v>10</v>
      </c>
      <c r="F71" s="27">
        <v>10</v>
      </c>
      <c r="G71" s="27"/>
      <c r="H71" s="27"/>
      <c r="I71" s="54"/>
    </row>
    <row r="72" spans="1:9" ht="30" x14ac:dyDescent="0.25">
      <c r="A72" s="51"/>
      <c r="B72" s="1" t="s">
        <v>140</v>
      </c>
      <c r="C72" s="52"/>
      <c r="D72" s="27">
        <v>5</v>
      </c>
      <c r="E72" s="27">
        <v>0</v>
      </c>
      <c r="F72" s="27">
        <v>5</v>
      </c>
      <c r="G72" s="27"/>
      <c r="H72" s="27"/>
      <c r="I72" s="54"/>
    </row>
    <row r="73" spans="1:9" ht="45" x14ac:dyDescent="0.25">
      <c r="A73" s="51"/>
      <c r="B73" s="1" t="s">
        <v>141</v>
      </c>
      <c r="C73" s="52"/>
      <c r="D73" s="27">
        <v>5</v>
      </c>
      <c r="E73" s="27">
        <v>0</v>
      </c>
      <c r="F73" s="27">
        <v>5</v>
      </c>
      <c r="G73" s="27"/>
      <c r="H73" s="27"/>
      <c r="I73" s="54"/>
    </row>
    <row r="74" spans="1:9" x14ac:dyDescent="0.25">
      <c r="A74" s="51"/>
      <c r="B74" s="1" t="s">
        <v>142</v>
      </c>
      <c r="C74" s="52"/>
      <c r="D74" s="27">
        <v>5</v>
      </c>
      <c r="E74" s="27">
        <v>0</v>
      </c>
      <c r="F74" s="27">
        <v>5</v>
      </c>
      <c r="G74" s="27"/>
      <c r="H74" s="27"/>
      <c r="I74" s="54"/>
    </row>
    <row r="75" spans="1:9" x14ac:dyDescent="0.25">
      <c r="A75" s="51"/>
      <c r="B75" s="1" t="s">
        <v>143</v>
      </c>
      <c r="C75" s="52"/>
      <c r="D75" s="27">
        <v>5</v>
      </c>
      <c r="E75" s="27">
        <v>0</v>
      </c>
      <c r="F75" s="27">
        <v>5</v>
      </c>
      <c r="G75" s="27"/>
      <c r="H75" s="27"/>
      <c r="I75" s="54"/>
    </row>
    <row r="76" spans="1:9" ht="30" x14ac:dyDescent="0.25">
      <c r="A76" s="51"/>
      <c r="B76" s="1" t="s">
        <v>144</v>
      </c>
      <c r="C76" s="52"/>
      <c r="D76" s="27">
        <v>5</v>
      </c>
      <c r="E76" s="27">
        <v>5</v>
      </c>
      <c r="F76" s="27">
        <v>0</v>
      </c>
      <c r="G76" s="27"/>
      <c r="H76" s="27"/>
      <c r="I76" s="54"/>
    </row>
    <row r="77" spans="1:9" ht="45" x14ac:dyDescent="0.25">
      <c r="A77" s="51"/>
      <c r="B77" s="1" t="s">
        <v>145</v>
      </c>
      <c r="C77" s="52"/>
      <c r="D77" s="27">
        <v>5</v>
      </c>
      <c r="E77" s="27">
        <v>0</v>
      </c>
      <c r="F77" s="27">
        <v>5</v>
      </c>
      <c r="G77" s="27"/>
      <c r="H77" s="27"/>
      <c r="I77" s="54"/>
    </row>
    <row r="78" spans="1:9" ht="45" x14ac:dyDescent="0.25">
      <c r="A78" s="51"/>
      <c r="B78" s="1" t="s">
        <v>146</v>
      </c>
      <c r="C78" s="52"/>
      <c r="D78" s="27">
        <v>5</v>
      </c>
      <c r="E78" s="27">
        <v>0</v>
      </c>
      <c r="F78" s="27">
        <v>5</v>
      </c>
      <c r="G78" s="27"/>
      <c r="H78" s="27"/>
      <c r="I78" s="54"/>
    </row>
    <row r="79" spans="1:9" ht="30" x14ac:dyDescent="0.25">
      <c r="A79" s="51"/>
      <c r="B79" s="1" t="s">
        <v>147</v>
      </c>
      <c r="C79" s="52"/>
      <c r="D79" s="56">
        <v>20</v>
      </c>
      <c r="E79" s="56">
        <v>10</v>
      </c>
      <c r="F79" s="56">
        <v>10</v>
      </c>
      <c r="G79" s="56"/>
      <c r="H79" s="56"/>
      <c r="I79" s="54"/>
    </row>
    <row r="80" spans="1:9" ht="30" x14ac:dyDescent="0.25">
      <c r="A80" s="51"/>
      <c r="B80" s="1" t="s">
        <v>148</v>
      </c>
      <c r="C80" s="52"/>
      <c r="D80" s="56"/>
      <c r="E80" s="56"/>
      <c r="F80" s="56"/>
      <c r="G80" s="56"/>
      <c r="H80" s="56"/>
      <c r="I80" s="54"/>
    </row>
    <row r="81" spans="1:9" ht="30" x14ac:dyDescent="0.25">
      <c r="A81" s="51"/>
      <c r="B81" s="1" t="s">
        <v>149</v>
      </c>
      <c r="C81" s="52"/>
      <c r="D81" s="56"/>
      <c r="E81" s="56"/>
      <c r="F81" s="56"/>
      <c r="G81" s="56"/>
      <c r="H81" s="56"/>
      <c r="I81" s="54"/>
    </row>
    <row r="82" spans="1:9" ht="45" x14ac:dyDescent="0.25">
      <c r="A82" s="51"/>
      <c r="B82" s="1" t="s">
        <v>150</v>
      </c>
      <c r="C82" s="52"/>
      <c r="D82" s="27">
        <v>5</v>
      </c>
      <c r="E82" s="27">
        <v>0</v>
      </c>
      <c r="F82" s="27">
        <v>5</v>
      </c>
      <c r="G82" s="27"/>
      <c r="H82" s="27"/>
      <c r="I82" s="54"/>
    </row>
    <row r="83" spans="1:9" ht="35.25" customHeight="1" x14ac:dyDescent="0.25">
      <c r="A83" s="51"/>
      <c r="B83" s="1" t="s">
        <v>151</v>
      </c>
      <c r="C83" s="52"/>
      <c r="D83" s="27">
        <v>5</v>
      </c>
      <c r="E83" s="27">
        <v>0</v>
      </c>
      <c r="F83" s="27">
        <v>5</v>
      </c>
      <c r="G83" s="27"/>
      <c r="H83" s="27"/>
      <c r="I83" s="54"/>
    </row>
    <row r="84" spans="1:9" ht="30" x14ac:dyDescent="0.25">
      <c r="A84" s="51"/>
      <c r="B84" s="1" t="s">
        <v>152</v>
      </c>
      <c r="C84" s="52"/>
      <c r="D84" s="27">
        <v>5</v>
      </c>
      <c r="E84" s="27">
        <v>5</v>
      </c>
      <c r="F84" s="27">
        <v>0</v>
      </c>
      <c r="G84" s="27"/>
      <c r="H84" s="27"/>
      <c r="I84" s="54"/>
    </row>
    <row r="85" spans="1:9" ht="43.5" customHeight="1" x14ac:dyDescent="0.25">
      <c r="A85" s="51"/>
      <c r="B85" s="1" t="s">
        <v>153</v>
      </c>
      <c r="C85" s="52"/>
      <c r="D85" s="27">
        <v>5</v>
      </c>
      <c r="E85" s="27">
        <v>0</v>
      </c>
      <c r="F85" s="27">
        <v>5</v>
      </c>
      <c r="G85" s="27"/>
      <c r="H85" s="27"/>
      <c r="I85" s="54"/>
    </row>
    <row r="86" spans="1:9" ht="30" x14ac:dyDescent="0.25">
      <c r="A86" s="51"/>
      <c r="B86" s="1" t="s">
        <v>154</v>
      </c>
      <c r="C86" s="52"/>
      <c r="D86" s="27">
        <v>5</v>
      </c>
      <c r="E86" s="27">
        <v>5</v>
      </c>
      <c r="F86" s="27">
        <v>0</v>
      </c>
      <c r="G86" s="27"/>
      <c r="H86" s="27"/>
      <c r="I86" s="54"/>
    </row>
    <row r="87" spans="1:9" ht="30" x14ac:dyDescent="0.25">
      <c r="A87" s="51"/>
      <c r="B87" s="1" t="s">
        <v>155</v>
      </c>
      <c r="C87" s="52"/>
      <c r="D87" s="27">
        <v>5</v>
      </c>
      <c r="E87" s="27">
        <v>0</v>
      </c>
      <c r="F87" s="27">
        <v>5</v>
      </c>
      <c r="G87" s="27"/>
      <c r="H87" s="27"/>
      <c r="I87" s="54"/>
    </row>
    <row r="88" spans="1:9" ht="19.5" customHeight="1" x14ac:dyDescent="0.25">
      <c r="A88" s="51"/>
      <c r="B88" s="1" t="s">
        <v>156</v>
      </c>
      <c r="C88" s="52"/>
      <c r="D88" s="27">
        <v>5</v>
      </c>
      <c r="E88" s="27">
        <v>0</v>
      </c>
      <c r="F88" s="27">
        <v>5</v>
      </c>
      <c r="G88" s="27"/>
      <c r="H88" s="27"/>
      <c r="I88" s="54"/>
    </row>
    <row r="89" spans="1:9" ht="32.25" customHeight="1" x14ac:dyDescent="0.25">
      <c r="A89" s="51"/>
      <c r="B89" s="1" t="s">
        <v>157</v>
      </c>
      <c r="C89" s="52"/>
      <c r="D89" s="27">
        <v>5</v>
      </c>
      <c r="E89" s="27">
        <v>0</v>
      </c>
      <c r="F89" s="27">
        <v>5</v>
      </c>
      <c r="G89" s="27"/>
      <c r="H89" s="27"/>
      <c r="I89" s="54"/>
    </row>
    <row r="90" spans="1:9" ht="45" x14ac:dyDescent="0.25">
      <c r="A90" s="51"/>
      <c r="B90" s="1" t="s">
        <v>158</v>
      </c>
      <c r="C90" s="52"/>
      <c r="D90" s="27">
        <v>5</v>
      </c>
      <c r="E90" s="27">
        <v>0</v>
      </c>
      <c r="F90" s="27">
        <v>5</v>
      </c>
      <c r="G90" s="27"/>
      <c r="H90" s="27"/>
      <c r="I90" s="54"/>
    </row>
    <row r="91" spans="1:9" x14ac:dyDescent="0.25">
      <c r="A91" s="51"/>
      <c r="B91" s="1" t="s">
        <v>159</v>
      </c>
      <c r="C91" s="52"/>
      <c r="D91" s="27">
        <v>5</v>
      </c>
      <c r="E91" s="27">
        <v>0</v>
      </c>
      <c r="F91" s="27">
        <v>5</v>
      </c>
      <c r="G91" s="27"/>
      <c r="H91" s="27"/>
      <c r="I91" s="54"/>
    </row>
    <row r="92" spans="1:9" x14ac:dyDescent="0.25">
      <c r="A92" s="51"/>
      <c r="B92" s="1" t="s">
        <v>160</v>
      </c>
      <c r="C92" s="52"/>
      <c r="D92" s="27">
        <v>5</v>
      </c>
      <c r="E92" s="27">
        <v>0</v>
      </c>
      <c r="F92" s="27">
        <v>5</v>
      </c>
      <c r="G92" s="27"/>
      <c r="H92" s="27"/>
      <c r="I92" s="54"/>
    </row>
    <row r="93" spans="1:9" x14ac:dyDescent="0.25">
      <c r="A93" s="51"/>
      <c r="B93" s="1" t="s">
        <v>161</v>
      </c>
      <c r="C93" s="52"/>
      <c r="D93" s="27">
        <v>5</v>
      </c>
      <c r="E93" s="27">
        <v>5</v>
      </c>
      <c r="F93" s="27">
        <v>0</v>
      </c>
      <c r="G93" s="27"/>
      <c r="H93" s="27"/>
      <c r="I93" s="54"/>
    </row>
    <row r="94" spans="1:9" ht="15.75" x14ac:dyDescent="0.25">
      <c r="A94" s="51"/>
      <c r="B94" s="57" t="s">
        <v>1</v>
      </c>
      <c r="C94" s="57"/>
      <c r="D94" s="7">
        <f>SUM(D63:D93)</f>
        <v>200</v>
      </c>
      <c r="E94" s="8">
        <f>SUM(E63:E93)</f>
        <v>55</v>
      </c>
      <c r="F94" s="8">
        <f>SUM(F63:F93)</f>
        <v>145</v>
      </c>
      <c r="G94" s="8"/>
      <c r="H94" s="8"/>
      <c r="I94" s="55"/>
    </row>
    <row r="95" spans="1:9" ht="18.75" x14ac:dyDescent="0.3">
      <c r="A95" s="46" t="s">
        <v>50</v>
      </c>
      <c r="B95" s="46"/>
      <c r="C95" s="47">
        <v>400</v>
      </c>
      <c r="D95" s="47"/>
      <c r="E95" s="47"/>
      <c r="F95" s="47"/>
      <c r="G95" s="48"/>
      <c r="H95" s="49"/>
      <c r="I95" s="50"/>
    </row>
    <row r="96" spans="1:9" ht="18.75" x14ac:dyDescent="0.25">
      <c r="A96" s="86"/>
      <c r="B96" s="87"/>
      <c r="C96" s="87"/>
      <c r="D96" s="87"/>
      <c r="E96" s="87"/>
      <c r="F96" s="87"/>
      <c r="G96" s="87"/>
      <c r="H96" s="87"/>
      <c r="I96" s="88"/>
    </row>
    <row r="97" spans="1:9" ht="57" customHeight="1" x14ac:dyDescent="0.25">
      <c r="A97" s="89" t="s">
        <v>45</v>
      </c>
      <c r="B97" s="89"/>
      <c r="C97" s="89" t="s">
        <v>74</v>
      </c>
      <c r="D97" s="89"/>
      <c r="E97" s="89"/>
      <c r="F97" s="89"/>
      <c r="G97" s="89"/>
      <c r="H97" s="89"/>
      <c r="I97" s="89"/>
    </row>
    <row r="98" spans="1:9" ht="29.25" customHeight="1" x14ac:dyDescent="0.25">
      <c r="A98" s="81" t="s">
        <v>46</v>
      </c>
      <c r="B98" s="81" t="s">
        <v>47</v>
      </c>
      <c r="C98" s="82" t="s">
        <v>54</v>
      </c>
      <c r="D98" s="83" t="s">
        <v>2</v>
      </c>
      <c r="E98" s="84" t="s">
        <v>0</v>
      </c>
      <c r="F98" s="84"/>
      <c r="G98" s="85" t="s">
        <v>63</v>
      </c>
      <c r="H98" s="85"/>
      <c r="I98" s="77" t="s">
        <v>64</v>
      </c>
    </row>
    <row r="99" spans="1:9" ht="36" customHeight="1" x14ac:dyDescent="0.25">
      <c r="A99" s="81"/>
      <c r="B99" s="81"/>
      <c r="C99" s="82"/>
      <c r="D99" s="83"/>
      <c r="E99" s="23" t="s">
        <v>49</v>
      </c>
      <c r="F99" s="23" t="s">
        <v>51</v>
      </c>
      <c r="G99" s="23" t="s">
        <v>49</v>
      </c>
      <c r="H99" s="21" t="s">
        <v>3</v>
      </c>
      <c r="I99" s="77"/>
    </row>
    <row r="100" spans="1:9" ht="24" customHeight="1" x14ac:dyDescent="0.25">
      <c r="A100" s="78" t="s">
        <v>72</v>
      </c>
      <c r="B100" s="79"/>
      <c r="C100" s="79"/>
      <c r="D100" s="79"/>
      <c r="E100" s="79"/>
      <c r="F100" s="79"/>
      <c r="G100" s="79"/>
      <c r="H100" s="79"/>
      <c r="I100" s="80"/>
    </row>
    <row r="101" spans="1:9" ht="15.75" customHeight="1" x14ac:dyDescent="0.25">
      <c r="A101" s="74" t="s">
        <v>162</v>
      </c>
      <c r="B101" s="75"/>
      <c r="C101" s="75"/>
      <c r="D101" s="75"/>
      <c r="E101" s="75"/>
      <c r="F101" s="75"/>
      <c r="G101" s="75"/>
      <c r="H101" s="75"/>
      <c r="I101" s="76"/>
    </row>
    <row r="102" spans="1:9" ht="30" x14ac:dyDescent="0.25">
      <c r="A102" s="51" t="s">
        <v>66</v>
      </c>
      <c r="B102" s="1" t="s">
        <v>8</v>
      </c>
      <c r="C102" s="52">
        <v>30</v>
      </c>
      <c r="D102" s="24">
        <v>2</v>
      </c>
      <c r="E102" s="24">
        <v>0</v>
      </c>
      <c r="F102" s="24">
        <v>2</v>
      </c>
      <c r="G102" s="13"/>
      <c r="H102" s="13"/>
      <c r="I102" s="53"/>
    </row>
    <row r="103" spans="1:9" ht="30" x14ac:dyDescent="0.25">
      <c r="A103" s="51"/>
      <c r="B103" s="1" t="s">
        <v>9</v>
      </c>
      <c r="C103" s="52"/>
      <c r="D103" s="24">
        <v>2</v>
      </c>
      <c r="E103" s="24">
        <v>0</v>
      </c>
      <c r="F103" s="24">
        <v>2</v>
      </c>
      <c r="G103" s="13"/>
      <c r="H103" s="13"/>
      <c r="I103" s="54"/>
    </row>
    <row r="104" spans="1:9" ht="45" x14ac:dyDescent="0.25">
      <c r="A104" s="51"/>
      <c r="B104" s="1" t="s">
        <v>10</v>
      </c>
      <c r="C104" s="52"/>
      <c r="D104" s="24">
        <v>8</v>
      </c>
      <c r="E104" s="24">
        <v>4</v>
      </c>
      <c r="F104" s="24">
        <v>4</v>
      </c>
      <c r="G104" s="13"/>
      <c r="H104" s="13"/>
      <c r="I104" s="54"/>
    </row>
    <row r="105" spans="1:9" ht="18.75" customHeight="1" x14ac:dyDescent="0.25">
      <c r="A105" s="51"/>
      <c r="B105" s="1" t="s">
        <v>11</v>
      </c>
      <c r="C105" s="52"/>
      <c r="D105" s="24">
        <v>2</v>
      </c>
      <c r="E105" s="24">
        <v>0</v>
      </c>
      <c r="F105" s="24">
        <v>2</v>
      </c>
      <c r="G105" s="13"/>
      <c r="H105" s="13"/>
      <c r="I105" s="54"/>
    </row>
    <row r="106" spans="1:9" ht="30" x14ac:dyDescent="0.25">
      <c r="A106" s="51"/>
      <c r="B106" s="1" t="s">
        <v>12</v>
      </c>
      <c r="C106" s="52"/>
      <c r="D106" s="24">
        <v>4</v>
      </c>
      <c r="E106" s="24">
        <v>2</v>
      </c>
      <c r="F106" s="24">
        <v>2</v>
      </c>
      <c r="G106" s="13"/>
      <c r="H106" s="13"/>
      <c r="I106" s="54"/>
    </row>
    <row r="107" spans="1:9" ht="30" x14ac:dyDescent="0.25">
      <c r="A107" s="51"/>
      <c r="B107" s="1" t="s">
        <v>13</v>
      </c>
      <c r="C107" s="52"/>
      <c r="D107" s="24">
        <v>4</v>
      </c>
      <c r="E107" s="24">
        <v>2</v>
      </c>
      <c r="F107" s="24">
        <v>2</v>
      </c>
      <c r="G107" s="13"/>
      <c r="H107" s="13"/>
      <c r="I107" s="54"/>
    </row>
    <row r="108" spans="1:9" ht="30" x14ac:dyDescent="0.25">
      <c r="A108" s="51"/>
      <c r="B108" s="1" t="s">
        <v>14</v>
      </c>
      <c r="C108" s="52"/>
      <c r="D108" s="24">
        <v>4</v>
      </c>
      <c r="E108" s="24">
        <v>2</v>
      </c>
      <c r="F108" s="24">
        <v>2</v>
      </c>
      <c r="G108" s="13"/>
      <c r="H108" s="13"/>
      <c r="I108" s="54"/>
    </row>
    <row r="109" spans="1:9" ht="30" x14ac:dyDescent="0.25">
      <c r="A109" s="51"/>
      <c r="B109" s="1" t="s">
        <v>15</v>
      </c>
      <c r="C109" s="52"/>
      <c r="D109" s="24">
        <v>4</v>
      </c>
      <c r="E109" s="24">
        <v>2</v>
      </c>
      <c r="F109" s="24">
        <v>2</v>
      </c>
      <c r="G109" s="13"/>
      <c r="H109" s="13"/>
      <c r="I109" s="54"/>
    </row>
    <row r="110" spans="1:9" ht="20.25" customHeight="1" x14ac:dyDescent="0.25">
      <c r="A110" s="51"/>
      <c r="B110" s="72"/>
      <c r="C110" s="73"/>
      <c r="D110" s="7">
        <f>SUM(D102:D109)</f>
        <v>30</v>
      </c>
      <c r="E110" s="8">
        <f>SUM(E102:E109)</f>
        <v>12</v>
      </c>
      <c r="F110" s="8">
        <f>SUM(F102:F109)</f>
        <v>18</v>
      </c>
      <c r="G110" s="4"/>
      <c r="H110" s="4"/>
      <c r="I110" s="55"/>
    </row>
    <row r="111" spans="1:9" ht="30" x14ac:dyDescent="0.25">
      <c r="A111" s="51" t="s">
        <v>67</v>
      </c>
      <c r="B111" s="1" t="s">
        <v>38</v>
      </c>
      <c r="C111" s="52">
        <v>20</v>
      </c>
      <c r="D111" s="24">
        <v>3</v>
      </c>
      <c r="E111" s="24">
        <v>1</v>
      </c>
      <c r="F111" s="24">
        <v>2</v>
      </c>
      <c r="G111" s="13"/>
      <c r="H111" s="13"/>
      <c r="I111" s="53"/>
    </row>
    <row r="112" spans="1:9" ht="30" x14ac:dyDescent="0.25">
      <c r="A112" s="51"/>
      <c r="B112" s="1" t="s">
        <v>39</v>
      </c>
      <c r="C112" s="52"/>
      <c r="D112" s="24">
        <v>3</v>
      </c>
      <c r="E112" s="24">
        <v>1</v>
      </c>
      <c r="F112" s="24">
        <v>2</v>
      </c>
      <c r="G112" s="13"/>
      <c r="H112" s="13"/>
      <c r="I112" s="54"/>
    </row>
    <row r="113" spans="1:9" ht="45" x14ac:dyDescent="0.25">
      <c r="A113" s="51"/>
      <c r="B113" s="1" t="s">
        <v>40</v>
      </c>
      <c r="C113" s="52"/>
      <c r="D113" s="24">
        <v>3</v>
      </c>
      <c r="E113" s="24">
        <v>1</v>
      </c>
      <c r="F113" s="24">
        <v>2</v>
      </c>
      <c r="G113" s="13"/>
      <c r="H113" s="13"/>
      <c r="I113" s="54"/>
    </row>
    <row r="114" spans="1:9" x14ac:dyDescent="0.25">
      <c r="A114" s="51"/>
      <c r="B114" s="1" t="s">
        <v>41</v>
      </c>
      <c r="C114" s="52"/>
      <c r="D114" s="24">
        <v>1</v>
      </c>
      <c r="E114" s="24">
        <v>0</v>
      </c>
      <c r="F114" s="24">
        <v>1</v>
      </c>
      <c r="G114" s="13"/>
      <c r="H114" s="13"/>
      <c r="I114" s="54"/>
    </row>
    <row r="115" spans="1:9" x14ac:dyDescent="0.25">
      <c r="A115" s="51"/>
      <c r="B115" s="1" t="s">
        <v>42</v>
      </c>
      <c r="C115" s="52"/>
      <c r="D115" s="24">
        <v>4</v>
      </c>
      <c r="E115" s="24">
        <v>2</v>
      </c>
      <c r="F115" s="24">
        <v>2</v>
      </c>
      <c r="G115" s="13"/>
      <c r="H115" s="13"/>
      <c r="I115" s="54"/>
    </row>
    <row r="116" spans="1:9" ht="30" x14ac:dyDescent="0.25">
      <c r="A116" s="51"/>
      <c r="B116" s="1" t="s">
        <v>13</v>
      </c>
      <c r="C116" s="52"/>
      <c r="D116" s="24">
        <v>1</v>
      </c>
      <c r="E116" s="24">
        <v>0</v>
      </c>
      <c r="F116" s="24">
        <v>1</v>
      </c>
      <c r="G116" s="13"/>
      <c r="H116" s="13"/>
      <c r="I116" s="54"/>
    </row>
    <row r="117" spans="1:9" ht="30" x14ac:dyDescent="0.25">
      <c r="A117" s="51"/>
      <c r="B117" s="1" t="s">
        <v>43</v>
      </c>
      <c r="C117" s="52"/>
      <c r="D117" s="24">
        <v>1</v>
      </c>
      <c r="E117" s="24">
        <v>0</v>
      </c>
      <c r="F117" s="24">
        <v>1</v>
      </c>
      <c r="G117" s="13"/>
      <c r="H117" s="13"/>
      <c r="I117" s="54"/>
    </row>
    <row r="118" spans="1:9" ht="30" x14ac:dyDescent="0.25">
      <c r="A118" s="51"/>
      <c r="B118" s="1" t="s">
        <v>44</v>
      </c>
      <c r="C118" s="52"/>
      <c r="D118" s="24">
        <v>4</v>
      </c>
      <c r="E118" s="24">
        <v>2</v>
      </c>
      <c r="F118" s="24">
        <v>2</v>
      </c>
      <c r="G118" s="13"/>
      <c r="H118" s="13"/>
      <c r="I118" s="54"/>
    </row>
    <row r="119" spans="1:9" ht="15.75" x14ac:dyDescent="0.25">
      <c r="A119" s="51"/>
      <c r="B119" s="72"/>
      <c r="C119" s="73"/>
      <c r="D119" s="7">
        <f>SUM(D111:D118)</f>
        <v>20</v>
      </c>
      <c r="E119" s="8">
        <f>SUM(E111:E118)</f>
        <v>7</v>
      </c>
      <c r="F119" s="8">
        <f>SUM(F111:F118)</f>
        <v>13</v>
      </c>
      <c r="G119" s="4"/>
      <c r="H119" s="4"/>
      <c r="I119" s="55"/>
    </row>
    <row r="120" spans="1:9" ht="15.75" x14ac:dyDescent="0.25">
      <c r="A120" s="68" t="s">
        <v>73</v>
      </c>
      <c r="B120" s="68"/>
      <c r="C120" s="22">
        <v>50</v>
      </c>
      <c r="D120" s="7">
        <f>SUM(D110, D119)</f>
        <v>50</v>
      </c>
      <c r="E120" s="7">
        <f>SUM(E110, E119)</f>
        <v>19</v>
      </c>
      <c r="F120" s="7">
        <f>SUM(F110, F119)</f>
        <v>31</v>
      </c>
      <c r="G120" s="4"/>
      <c r="H120" s="4"/>
      <c r="I120" s="4"/>
    </row>
    <row r="121" spans="1:9" ht="15.75" customHeight="1" x14ac:dyDescent="0.25">
      <c r="A121" s="74" t="s">
        <v>163</v>
      </c>
      <c r="B121" s="75"/>
      <c r="C121" s="75"/>
      <c r="D121" s="75"/>
      <c r="E121" s="75"/>
      <c r="F121" s="75"/>
      <c r="G121" s="75"/>
      <c r="H121" s="75"/>
      <c r="I121" s="76"/>
    </row>
    <row r="122" spans="1:9" ht="23.25" customHeight="1" x14ac:dyDescent="0.25">
      <c r="A122" s="58" t="s">
        <v>126</v>
      </c>
      <c r="B122" s="1" t="s">
        <v>127</v>
      </c>
      <c r="C122" s="59">
        <v>25</v>
      </c>
      <c r="D122" s="17">
        <v>5</v>
      </c>
      <c r="E122" s="17">
        <v>5</v>
      </c>
      <c r="F122" s="17">
        <v>0</v>
      </c>
      <c r="G122" s="13"/>
      <c r="H122" s="13"/>
      <c r="I122" s="53"/>
    </row>
    <row r="123" spans="1:9" ht="15" customHeight="1" x14ac:dyDescent="0.25">
      <c r="A123" s="58"/>
      <c r="B123" s="1" t="s">
        <v>128</v>
      </c>
      <c r="C123" s="59"/>
      <c r="D123" s="17">
        <v>5</v>
      </c>
      <c r="E123" s="17">
        <v>3</v>
      </c>
      <c r="F123" s="17">
        <v>2</v>
      </c>
      <c r="G123" s="13"/>
      <c r="H123" s="13"/>
      <c r="I123" s="54"/>
    </row>
    <row r="124" spans="1:9" ht="30" x14ac:dyDescent="0.25">
      <c r="A124" s="58"/>
      <c r="B124" s="1" t="s">
        <v>129</v>
      </c>
      <c r="C124" s="59"/>
      <c r="D124" s="17">
        <v>10</v>
      </c>
      <c r="E124" s="17">
        <v>5</v>
      </c>
      <c r="F124" s="17">
        <v>5</v>
      </c>
      <c r="G124" s="13"/>
      <c r="H124" s="13"/>
      <c r="I124" s="54"/>
    </row>
    <row r="125" spans="1:9" ht="30" x14ac:dyDescent="0.25">
      <c r="A125" s="58"/>
      <c r="B125" s="1" t="s">
        <v>130</v>
      </c>
      <c r="C125" s="59"/>
      <c r="D125" s="17">
        <v>5</v>
      </c>
      <c r="E125" s="17">
        <v>5</v>
      </c>
      <c r="F125" s="17">
        <v>0</v>
      </c>
      <c r="G125" s="13"/>
      <c r="H125" s="13"/>
      <c r="I125" s="54"/>
    </row>
    <row r="126" spans="1:9" ht="15.75" x14ac:dyDescent="0.25">
      <c r="A126" s="58"/>
      <c r="B126" s="72"/>
      <c r="C126" s="73"/>
      <c r="D126" s="5">
        <f>SUM(D122:D125)</f>
        <v>25</v>
      </c>
      <c r="E126" s="4">
        <f>SUM(E122:E125)</f>
        <v>18</v>
      </c>
      <c r="F126" s="4">
        <f>SUM(F122:F125)</f>
        <v>7</v>
      </c>
      <c r="G126" s="4"/>
      <c r="H126" s="4"/>
      <c r="I126" s="55"/>
    </row>
    <row r="127" spans="1:9" x14ac:dyDescent="0.25">
      <c r="A127" s="51" t="s">
        <v>68</v>
      </c>
      <c r="B127" s="10" t="s">
        <v>24</v>
      </c>
      <c r="C127" s="52">
        <v>25</v>
      </c>
      <c r="D127" s="24">
        <v>10</v>
      </c>
      <c r="E127" s="24">
        <v>5</v>
      </c>
      <c r="F127" s="24">
        <v>5</v>
      </c>
      <c r="G127" s="13"/>
      <c r="H127" s="13"/>
      <c r="I127" s="53"/>
    </row>
    <row r="128" spans="1:9" x14ac:dyDescent="0.25">
      <c r="A128" s="51"/>
      <c r="B128" s="10" t="s">
        <v>25</v>
      </c>
      <c r="C128" s="52"/>
      <c r="D128" s="24">
        <v>3</v>
      </c>
      <c r="E128" s="24">
        <v>0</v>
      </c>
      <c r="F128" s="24">
        <v>3</v>
      </c>
      <c r="G128" s="13"/>
      <c r="H128" s="13"/>
      <c r="I128" s="54"/>
    </row>
    <row r="129" spans="1:9" x14ac:dyDescent="0.25">
      <c r="A129" s="51"/>
      <c r="B129" s="10" t="s">
        <v>26</v>
      </c>
      <c r="C129" s="52"/>
      <c r="D129" s="24">
        <v>3</v>
      </c>
      <c r="E129" s="24">
        <v>0</v>
      </c>
      <c r="F129" s="24">
        <v>3</v>
      </c>
      <c r="G129" s="13"/>
      <c r="H129" s="13"/>
      <c r="I129" s="54"/>
    </row>
    <row r="130" spans="1:9" x14ac:dyDescent="0.25">
      <c r="A130" s="51"/>
      <c r="B130" s="10" t="s">
        <v>27</v>
      </c>
      <c r="C130" s="52"/>
      <c r="D130" s="24">
        <v>3</v>
      </c>
      <c r="E130" s="24">
        <v>3</v>
      </c>
      <c r="F130" s="24">
        <v>0</v>
      </c>
      <c r="G130" s="13"/>
      <c r="H130" s="13"/>
      <c r="I130" s="54"/>
    </row>
    <row r="131" spans="1:9" ht="30" x14ac:dyDescent="0.25">
      <c r="A131" s="51"/>
      <c r="B131" s="10" t="s">
        <v>28</v>
      </c>
      <c r="C131" s="52"/>
      <c r="D131" s="24">
        <v>6</v>
      </c>
      <c r="E131" s="24">
        <v>3</v>
      </c>
      <c r="F131" s="24">
        <v>3</v>
      </c>
      <c r="G131" s="13"/>
      <c r="H131" s="13"/>
      <c r="I131" s="54"/>
    </row>
    <row r="132" spans="1:9" ht="18.75" customHeight="1" x14ac:dyDescent="0.25">
      <c r="A132" s="51"/>
      <c r="B132" s="72"/>
      <c r="C132" s="73"/>
      <c r="D132" s="7">
        <f>SUM(D127:D131)</f>
        <v>25</v>
      </c>
      <c r="E132" s="8">
        <f>SUM(E127:E131)</f>
        <v>11</v>
      </c>
      <c r="F132" s="8">
        <f>SUM(F127:F131)</f>
        <v>14</v>
      </c>
      <c r="G132" s="4"/>
      <c r="H132" s="4"/>
      <c r="I132" s="55"/>
    </row>
    <row r="133" spans="1:9" ht="15.75" x14ac:dyDescent="0.25">
      <c r="A133" s="68" t="s">
        <v>164</v>
      </c>
      <c r="B133" s="68"/>
      <c r="C133" s="22">
        <v>50</v>
      </c>
      <c r="D133" s="7">
        <f xml:space="preserve"> SUM(D132,D126)</f>
        <v>50</v>
      </c>
      <c r="E133" s="7">
        <f xml:space="preserve"> SUM(E132,E126)</f>
        <v>29</v>
      </c>
      <c r="F133" s="7">
        <f xml:space="preserve"> SUM(F132,F126)</f>
        <v>21</v>
      </c>
      <c r="G133" s="4"/>
      <c r="H133" s="4"/>
      <c r="I133" s="4"/>
    </row>
    <row r="134" spans="1:9" ht="24" customHeight="1" x14ac:dyDescent="0.25">
      <c r="A134" s="78" t="s">
        <v>69</v>
      </c>
      <c r="B134" s="79"/>
      <c r="C134" s="79"/>
      <c r="D134" s="79"/>
      <c r="E134" s="79"/>
      <c r="F134" s="79"/>
      <c r="G134" s="79"/>
      <c r="H134" s="79"/>
      <c r="I134" s="80"/>
    </row>
    <row r="135" spans="1:9" ht="20.25" customHeight="1" x14ac:dyDescent="0.25">
      <c r="A135" s="74" t="s">
        <v>182</v>
      </c>
      <c r="B135" s="75"/>
      <c r="C135" s="75"/>
      <c r="D135" s="75"/>
      <c r="E135" s="75"/>
      <c r="F135" s="75"/>
      <c r="G135" s="75"/>
      <c r="H135" s="75"/>
      <c r="I135" s="76"/>
    </row>
    <row r="136" spans="1:9" x14ac:dyDescent="0.25">
      <c r="A136" s="51" t="s">
        <v>70</v>
      </c>
      <c r="B136" s="1" t="s">
        <v>16</v>
      </c>
      <c r="C136" s="52">
        <v>50</v>
      </c>
      <c r="D136" s="24">
        <v>3</v>
      </c>
      <c r="E136" s="24">
        <v>0</v>
      </c>
      <c r="F136" s="24">
        <v>3</v>
      </c>
      <c r="G136" s="13"/>
      <c r="H136" s="13"/>
      <c r="I136" s="53"/>
    </row>
    <row r="137" spans="1:9" x14ac:dyDescent="0.25">
      <c r="A137" s="51"/>
      <c r="B137" s="1" t="s">
        <v>17</v>
      </c>
      <c r="C137" s="52"/>
      <c r="D137" s="24">
        <v>3</v>
      </c>
      <c r="E137" s="24">
        <v>0</v>
      </c>
      <c r="F137" s="24">
        <v>3</v>
      </c>
      <c r="G137" s="13"/>
      <c r="H137" s="13"/>
      <c r="I137" s="54"/>
    </row>
    <row r="138" spans="1:9" ht="17.25" customHeight="1" x14ac:dyDescent="0.25">
      <c r="A138" s="51"/>
      <c r="B138" s="1" t="s">
        <v>18</v>
      </c>
      <c r="C138" s="52"/>
      <c r="D138" s="24">
        <v>3</v>
      </c>
      <c r="E138" s="24">
        <v>0</v>
      </c>
      <c r="F138" s="24">
        <v>3</v>
      </c>
      <c r="G138" s="13"/>
      <c r="H138" s="13"/>
      <c r="I138" s="54"/>
    </row>
    <row r="139" spans="1:9" x14ac:dyDescent="0.25">
      <c r="A139" s="51"/>
      <c r="B139" s="1" t="s">
        <v>19</v>
      </c>
      <c r="C139" s="52"/>
      <c r="D139" s="24">
        <v>3</v>
      </c>
      <c r="E139" s="24">
        <v>0</v>
      </c>
      <c r="F139" s="24">
        <v>3</v>
      </c>
      <c r="G139" s="13"/>
      <c r="H139" s="13"/>
      <c r="I139" s="54"/>
    </row>
    <row r="140" spans="1:9" x14ac:dyDescent="0.25">
      <c r="A140" s="51"/>
      <c r="B140" s="1" t="s">
        <v>20</v>
      </c>
      <c r="C140" s="52"/>
      <c r="D140" s="24">
        <v>6</v>
      </c>
      <c r="E140" s="24">
        <v>6</v>
      </c>
      <c r="F140" s="24">
        <v>0</v>
      </c>
      <c r="G140" s="13"/>
      <c r="H140" s="13"/>
      <c r="I140" s="54"/>
    </row>
    <row r="141" spans="1:9" x14ac:dyDescent="0.25">
      <c r="A141" s="51"/>
      <c r="B141" s="1" t="s">
        <v>21</v>
      </c>
      <c r="C141" s="52"/>
      <c r="D141" s="24">
        <v>6</v>
      </c>
      <c r="E141" s="24">
        <v>6</v>
      </c>
      <c r="F141" s="24">
        <v>0</v>
      </c>
      <c r="G141" s="13"/>
      <c r="H141" s="13"/>
      <c r="I141" s="54"/>
    </row>
    <row r="142" spans="1:9" ht="30" x14ac:dyDescent="0.25">
      <c r="A142" s="51"/>
      <c r="B142" s="1" t="s">
        <v>22</v>
      </c>
      <c r="C142" s="52"/>
      <c r="D142" s="24">
        <v>16</v>
      </c>
      <c r="E142" s="24">
        <v>8</v>
      </c>
      <c r="F142" s="24">
        <v>8</v>
      </c>
      <c r="G142" s="13"/>
      <c r="H142" s="13"/>
      <c r="I142" s="54"/>
    </row>
    <row r="143" spans="1:9" x14ac:dyDescent="0.25">
      <c r="A143" s="51"/>
      <c r="B143" s="1" t="s">
        <v>23</v>
      </c>
      <c r="C143" s="52"/>
      <c r="D143" s="24">
        <v>10</v>
      </c>
      <c r="E143" s="24">
        <v>4</v>
      </c>
      <c r="F143" s="24">
        <v>6</v>
      </c>
      <c r="G143" s="13"/>
      <c r="H143" s="13"/>
      <c r="I143" s="54"/>
    </row>
    <row r="144" spans="1:9" ht="15.75" x14ac:dyDescent="0.25">
      <c r="A144" s="51"/>
      <c r="B144" s="72"/>
      <c r="C144" s="73"/>
      <c r="D144" s="7">
        <f>SUM(D136:D143)</f>
        <v>50</v>
      </c>
      <c r="E144" s="8">
        <f>SUM(E136:E143)</f>
        <v>24</v>
      </c>
      <c r="F144" s="8">
        <f>SUM(F136:F143)</f>
        <v>26</v>
      </c>
      <c r="G144" s="4"/>
      <c r="H144" s="4"/>
      <c r="I144" s="55"/>
    </row>
    <row r="145" spans="1:9" ht="18.75" customHeight="1" x14ac:dyDescent="0.25">
      <c r="A145" s="74" t="s">
        <v>198</v>
      </c>
      <c r="B145" s="75"/>
      <c r="C145" s="75"/>
      <c r="D145" s="75"/>
      <c r="E145" s="75"/>
      <c r="F145" s="75"/>
      <c r="G145" s="75"/>
      <c r="H145" s="75"/>
      <c r="I145" s="76"/>
    </row>
    <row r="146" spans="1:9" ht="30" x14ac:dyDescent="0.25">
      <c r="A146" s="51" t="s">
        <v>71</v>
      </c>
      <c r="B146" s="1" t="s">
        <v>29</v>
      </c>
      <c r="C146" s="52">
        <v>50</v>
      </c>
      <c r="D146" s="24">
        <v>6</v>
      </c>
      <c r="E146" s="24">
        <v>2</v>
      </c>
      <c r="F146" s="24">
        <v>4</v>
      </c>
      <c r="G146" s="13"/>
      <c r="H146" s="13"/>
      <c r="I146" s="53"/>
    </row>
    <row r="147" spans="1:9" ht="30" x14ac:dyDescent="0.25">
      <c r="A147" s="51"/>
      <c r="B147" s="1" t="s">
        <v>30</v>
      </c>
      <c r="C147" s="52"/>
      <c r="D147" s="24">
        <v>4</v>
      </c>
      <c r="E147" s="24">
        <v>0</v>
      </c>
      <c r="F147" s="24">
        <v>4</v>
      </c>
      <c r="G147" s="13"/>
      <c r="H147" s="13"/>
      <c r="I147" s="54"/>
    </row>
    <row r="148" spans="1:9" ht="29.25" customHeight="1" x14ac:dyDescent="0.25">
      <c r="A148" s="51"/>
      <c r="B148" s="1" t="s">
        <v>31</v>
      </c>
      <c r="C148" s="52"/>
      <c r="D148" s="24">
        <v>4</v>
      </c>
      <c r="E148" s="24">
        <v>3</v>
      </c>
      <c r="F148" s="24">
        <v>1</v>
      </c>
      <c r="G148" s="13"/>
      <c r="H148" s="13"/>
      <c r="I148" s="54"/>
    </row>
    <row r="149" spans="1:9" ht="22.5" customHeight="1" x14ac:dyDescent="0.25">
      <c r="A149" s="51"/>
      <c r="B149" s="1" t="s">
        <v>32</v>
      </c>
      <c r="C149" s="52"/>
      <c r="D149" s="24">
        <v>6</v>
      </c>
      <c r="E149" s="24">
        <v>4</v>
      </c>
      <c r="F149" s="24">
        <v>2</v>
      </c>
      <c r="G149" s="13"/>
      <c r="H149" s="13"/>
      <c r="I149" s="54"/>
    </row>
    <row r="150" spans="1:9" ht="30" x14ac:dyDescent="0.25">
      <c r="A150" s="51"/>
      <c r="B150" s="1" t="s">
        <v>33</v>
      </c>
      <c r="C150" s="52"/>
      <c r="D150" s="24">
        <v>6</v>
      </c>
      <c r="E150" s="24">
        <v>4</v>
      </c>
      <c r="F150" s="24">
        <v>2</v>
      </c>
      <c r="G150" s="13"/>
      <c r="H150" s="13"/>
      <c r="I150" s="54"/>
    </row>
    <row r="151" spans="1:9" ht="45" x14ac:dyDescent="0.25">
      <c r="A151" s="51"/>
      <c r="B151" s="1" t="s">
        <v>34</v>
      </c>
      <c r="C151" s="52"/>
      <c r="D151" s="24">
        <v>6</v>
      </c>
      <c r="E151" s="24">
        <v>4</v>
      </c>
      <c r="F151" s="24">
        <v>2</v>
      </c>
      <c r="G151" s="13"/>
      <c r="H151" s="13"/>
      <c r="I151" s="54"/>
    </row>
    <row r="152" spans="1:9" ht="30" x14ac:dyDescent="0.25">
      <c r="A152" s="51"/>
      <c r="B152" s="1" t="s">
        <v>35</v>
      </c>
      <c r="C152" s="52"/>
      <c r="D152" s="24">
        <v>6</v>
      </c>
      <c r="E152" s="24">
        <v>2</v>
      </c>
      <c r="F152" s="24">
        <v>4</v>
      </c>
      <c r="G152" s="13"/>
      <c r="H152" s="13"/>
      <c r="I152" s="54"/>
    </row>
    <row r="153" spans="1:9" ht="27" customHeight="1" x14ac:dyDescent="0.25">
      <c r="A153" s="51"/>
      <c r="B153" s="1" t="s">
        <v>36</v>
      </c>
      <c r="C153" s="52"/>
      <c r="D153" s="24">
        <v>6</v>
      </c>
      <c r="E153" s="24">
        <v>4</v>
      </c>
      <c r="F153" s="24">
        <v>2</v>
      </c>
      <c r="G153" s="13"/>
      <c r="H153" s="13"/>
      <c r="I153" s="54"/>
    </row>
    <row r="154" spans="1:9" ht="20.25" customHeight="1" x14ac:dyDescent="0.25">
      <c r="A154" s="51"/>
      <c r="B154" s="1" t="s">
        <v>37</v>
      </c>
      <c r="C154" s="52"/>
      <c r="D154" s="24">
        <v>6</v>
      </c>
      <c r="E154" s="24">
        <v>2</v>
      </c>
      <c r="F154" s="24">
        <v>4</v>
      </c>
      <c r="G154" s="13"/>
      <c r="H154" s="13"/>
      <c r="I154" s="54"/>
    </row>
    <row r="155" spans="1:9" ht="20.25" customHeight="1" x14ac:dyDescent="0.25">
      <c r="A155" s="51"/>
      <c r="B155" s="72"/>
      <c r="C155" s="73"/>
      <c r="D155" s="7">
        <f>SUM(D146:D154)</f>
        <v>50</v>
      </c>
      <c r="E155" s="8">
        <f>SUM(E146:E154)</f>
        <v>25</v>
      </c>
      <c r="F155" s="8">
        <f>SUM(F146:F154)</f>
        <v>25</v>
      </c>
      <c r="G155" s="4"/>
      <c r="H155" s="4"/>
      <c r="I155" s="55"/>
    </row>
    <row r="156" spans="1:9" ht="20.25" customHeight="1" x14ac:dyDescent="0.25">
      <c r="A156" s="74" t="s">
        <v>197</v>
      </c>
      <c r="B156" s="75"/>
      <c r="C156" s="75"/>
      <c r="D156" s="75"/>
      <c r="E156" s="75"/>
      <c r="F156" s="75"/>
      <c r="G156" s="75"/>
      <c r="H156" s="75"/>
      <c r="I156" s="76"/>
    </row>
    <row r="157" spans="1:9" ht="45" x14ac:dyDescent="0.25">
      <c r="A157" s="51" t="s">
        <v>167</v>
      </c>
      <c r="B157" s="1" t="s">
        <v>168</v>
      </c>
      <c r="C157" s="52">
        <v>50</v>
      </c>
      <c r="D157" s="24">
        <v>6</v>
      </c>
      <c r="E157" s="24">
        <v>2</v>
      </c>
      <c r="F157" s="24">
        <v>4</v>
      </c>
      <c r="G157" s="13"/>
      <c r="H157" s="13"/>
      <c r="I157" s="53"/>
    </row>
    <row r="158" spans="1:9" ht="45" x14ac:dyDescent="0.25">
      <c r="A158" s="51"/>
      <c r="B158" s="1" t="s">
        <v>169</v>
      </c>
      <c r="C158" s="52"/>
      <c r="D158" s="24">
        <v>8</v>
      </c>
      <c r="E158" s="24">
        <v>4</v>
      </c>
      <c r="F158" s="24">
        <v>4</v>
      </c>
      <c r="G158" s="13"/>
      <c r="H158" s="13"/>
      <c r="I158" s="54"/>
    </row>
    <row r="159" spans="1:9" ht="30" x14ac:dyDescent="0.25">
      <c r="A159" s="51"/>
      <c r="B159" s="1" t="s">
        <v>170</v>
      </c>
      <c r="C159" s="52"/>
      <c r="D159" s="24">
        <v>4</v>
      </c>
      <c r="E159" s="24">
        <v>0</v>
      </c>
      <c r="F159" s="24">
        <v>4</v>
      </c>
      <c r="G159" s="13"/>
      <c r="H159" s="13"/>
      <c r="I159" s="54"/>
    </row>
    <row r="160" spans="1:9" ht="30.75" customHeight="1" x14ac:dyDescent="0.25">
      <c r="A160" s="51"/>
      <c r="B160" s="1" t="s">
        <v>171</v>
      </c>
      <c r="C160" s="52"/>
      <c r="D160" s="24">
        <v>8</v>
      </c>
      <c r="E160" s="24">
        <v>4</v>
      </c>
      <c r="F160" s="24">
        <v>4</v>
      </c>
      <c r="G160" s="13"/>
      <c r="H160" s="13"/>
      <c r="I160" s="54"/>
    </row>
    <row r="161" spans="1:9" ht="30" x14ac:dyDescent="0.25">
      <c r="A161" s="51"/>
      <c r="B161" s="1" t="s">
        <v>172</v>
      </c>
      <c r="C161" s="52"/>
      <c r="D161" s="24">
        <v>4</v>
      </c>
      <c r="E161" s="24">
        <v>2</v>
      </c>
      <c r="F161" s="24">
        <v>2</v>
      </c>
      <c r="G161" s="13"/>
      <c r="H161" s="13"/>
      <c r="I161" s="54"/>
    </row>
    <row r="162" spans="1:9" ht="30" x14ac:dyDescent="0.25">
      <c r="A162" s="51"/>
      <c r="B162" s="1" t="s">
        <v>173</v>
      </c>
      <c r="C162" s="52"/>
      <c r="D162" s="24">
        <v>4</v>
      </c>
      <c r="E162" s="24">
        <v>4</v>
      </c>
      <c r="F162" s="24">
        <v>0</v>
      </c>
      <c r="G162" s="13"/>
      <c r="H162" s="13"/>
      <c r="I162" s="54"/>
    </row>
    <row r="163" spans="1:9" ht="30" x14ac:dyDescent="0.25">
      <c r="A163" s="51"/>
      <c r="B163" s="1" t="s">
        <v>174</v>
      </c>
      <c r="C163" s="52"/>
      <c r="D163" s="24">
        <v>4</v>
      </c>
      <c r="E163" s="24">
        <v>4</v>
      </c>
      <c r="F163" s="24">
        <v>0</v>
      </c>
      <c r="G163" s="13"/>
      <c r="H163" s="13"/>
      <c r="I163" s="54"/>
    </row>
    <row r="164" spans="1:9" ht="30" x14ac:dyDescent="0.25">
      <c r="A164" s="51"/>
      <c r="B164" s="1" t="s">
        <v>175</v>
      </c>
      <c r="C164" s="52"/>
      <c r="D164" s="24">
        <v>4</v>
      </c>
      <c r="E164" s="24">
        <v>4</v>
      </c>
      <c r="F164" s="24">
        <v>0</v>
      </c>
      <c r="G164" s="13"/>
      <c r="H164" s="13"/>
      <c r="I164" s="54"/>
    </row>
    <row r="165" spans="1:9" ht="30" x14ac:dyDescent="0.25">
      <c r="A165" s="51"/>
      <c r="B165" s="1" t="s">
        <v>176</v>
      </c>
      <c r="C165" s="52"/>
      <c r="D165" s="24">
        <v>4</v>
      </c>
      <c r="E165" s="24">
        <v>4</v>
      </c>
      <c r="F165" s="24">
        <v>0</v>
      </c>
      <c r="G165" s="13"/>
      <c r="H165" s="13"/>
      <c r="I165" s="54"/>
    </row>
    <row r="166" spans="1:9" ht="45" x14ac:dyDescent="0.25">
      <c r="A166" s="51"/>
      <c r="B166" s="1" t="s">
        <v>177</v>
      </c>
      <c r="C166" s="52"/>
      <c r="D166" s="24">
        <v>4</v>
      </c>
      <c r="E166" s="24">
        <v>4</v>
      </c>
      <c r="F166" s="24">
        <v>0</v>
      </c>
      <c r="G166" s="13"/>
      <c r="H166" s="13"/>
      <c r="I166" s="54"/>
    </row>
    <row r="167" spans="1:9" ht="15.75" x14ac:dyDescent="0.25">
      <c r="A167" s="51"/>
      <c r="B167" s="72"/>
      <c r="C167" s="73"/>
      <c r="D167" s="7">
        <f>SUM(D157:D166)</f>
        <v>50</v>
      </c>
      <c r="E167" s="8">
        <f>SUM(E157:E166)</f>
        <v>32</v>
      </c>
      <c r="F167" s="8">
        <f>SUM(F157:F166)</f>
        <v>18</v>
      </c>
      <c r="G167" s="4"/>
      <c r="H167" s="4"/>
      <c r="I167" s="55"/>
    </row>
    <row r="168" spans="1:9" ht="20.25" customHeight="1" x14ac:dyDescent="0.25">
      <c r="A168" s="74" t="s">
        <v>185</v>
      </c>
      <c r="B168" s="75"/>
      <c r="C168" s="75"/>
      <c r="D168" s="75"/>
      <c r="E168" s="75"/>
      <c r="F168" s="75"/>
      <c r="G168" s="75"/>
      <c r="H168" s="75"/>
      <c r="I168" s="76"/>
    </row>
    <row r="169" spans="1:9" x14ac:dyDescent="0.25">
      <c r="A169" s="51" t="s">
        <v>186</v>
      </c>
      <c r="B169" s="25" t="s">
        <v>187</v>
      </c>
      <c r="C169" s="52">
        <v>50</v>
      </c>
      <c r="D169" s="24">
        <v>6</v>
      </c>
      <c r="E169" s="24">
        <v>2</v>
      </c>
      <c r="F169" s="24">
        <v>4</v>
      </c>
      <c r="G169" s="13"/>
      <c r="H169" s="13"/>
      <c r="I169" s="53"/>
    </row>
    <row r="170" spans="1:9" x14ac:dyDescent="0.25">
      <c r="A170" s="51"/>
      <c r="B170" s="25" t="s">
        <v>188</v>
      </c>
      <c r="C170" s="52"/>
      <c r="D170" s="24">
        <v>8</v>
      </c>
      <c r="E170" s="24">
        <v>4</v>
      </c>
      <c r="F170" s="24">
        <v>4</v>
      </c>
      <c r="G170" s="13"/>
      <c r="H170" s="13"/>
      <c r="I170" s="54"/>
    </row>
    <row r="171" spans="1:9" ht="45" x14ac:dyDescent="0.25">
      <c r="A171" s="51"/>
      <c r="B171" s="25" t="s">
        <v>189</v>
      </c>
      <c r="C171" s="52"/>
      <c r="D171" s="24">
        <v>4</v>
      </c>
      <c r="E171" s="24">
        <v>0</v>
      </c>
      <c r="F171" s="24">
        <v>4</v>
      </c>
      <c r="G171" s="13"/>
      <c r="H171" s="13"/>
      <c r="I171" s="54"/>
    </row>
    <row r="172" spans="1:9" ht="30.75" customHeight="1" x14ac:dyDescent="0.25">
      <c r="A172" s="51"/>
      <c r="B172" s="25" t="s">
        <v>190</v>
      </c>
      <c r="C172" s="52"/>
      <c r="D172" s="24">
        <v>8</v>
      </c>
      <c r="E172" s="24">
        <v>4</v>
      </c>
      <c r="F172" s="24">
        <v>4</v>
      </c>
      <c r="G172" s="13"/>
      <c r="H172" s="13"/>
      <c r="I172" s="54"/>
    </row>
    <row r="173" spans="1:9" ht="30" x14ac:dyDescent="0.25">
      <c r="A173" s="51"/>
      <c r="B173" s="25" t="s">
        <v>191</v>
      </c>
      <c r="C173" s="52"/>
      <c r="D173" s="24">
        <v>4</v>
      </c>
      <c r="E173" s="24">
        <v>2</v>
      </c>
      <c r="F173" s="24">
        <v>2</v>
      </c>
      <c r="G173" s="13"/>
      <c r="H173" s="13"/>
      <c r="I173" s="54"/>
    </row>
    <row r="174" spans="1:9" ht="30" x14ac:dyDescent="0.25">
      <c r="A174" s="51"/>
      <c r="B174" s="25" t="s">
        <v>192</v>
      </c>
      <c r="C174" s="52"/>
      <c r="D174" s="24">
        <v>4</v>
      </c>
      <c r="E174" s="24">
        <v>4</v>
      </c>
      <c r="F174" s="24">
        <v>0</v>
      </c>
      <c r="G174" s="13"/>
      <c r="H174" s="13"/>
      <c r="I174" s="54"/>
    </row>
    <row r="175" spans="1:9" ht="45" x14ac:dyDescent="0.25">
      <c r="A175" s="51"/>
      <c r="B175" s="25" t="s">
        <v>193</v>
      </c>
      <c r="C175" s="52"/>
      <c r="D175" s="24">
        <v>4</v>
      </c>
      <c r="E175" s="24">
        <v>4</v>
      </c>
      <c r="F175" s="24">
        <v>0</v>
      </c>
      <c r="G175" s="13"/>
      <c r="H175" s="13"/>
      <c r="I175" s="54"/>
    </row>
    <row r="176" spans="1:9" ht="30" x14ac:dyDescent="0.25">
      <c r="A176" s="51"/>
      <c r="B176" s="25" t="s">
        <v>194</v>
      </c>
      <c r="C176" s="52"/>
      <c r="D176" s="24">
        <v>4</v>
      </c>
      <c r="E176" s="24">
        <v>4</v>
      </c>
      <c r="F176" s="24">
        <v>0</v>
      </c>
      <c r="G176" s="13"/>
      <c r="H176" s="13"/>
      <c r="I176" s="54"/>
    </row>
    <row r="177" spans="1:9" ht="30" x14ac:dyDescent="0.25">
      <c r="A177" s="51"/>
      <c r="B177" s="25" t="s">
        <v>195</v>
      </c>
      <c r="C177" s="52"/>
      <c r="D177" s="24">
        <v>4</v>
      </c>
      <c r="E177" s="24">
        <v>4</v>
      </c>
      <c r="F177" s="24">
        <v>0</v>
      </c>
      <c r="G177" s="13"/>
      <c r="H177" s="13"/>
      <c r="I177" s="54"/>
    </row>
    <row r="178" spans="1:9" ht="30" x14ac:dyDescent="0.25">
      <c r="A178" s="51"/>
      <c r="B178" s="25" t="s">
        <v>196</v>
      </c>
      <c r="C178" s="52"/>
      <c r="D178" s="24">
        <v>4</v>
      </c>
      <c r="E178" s="24">
        <v>4</v>
      </c>
      <c r="F178" s="24">
        <v>0</v>
      </c>
      <c r="G178" s="13"/>
      <c r="H178" s="13"/>
      <c r="I178" s="54"/>
    </row>
    <row r="179" spans="1:9" ht="15.75" x14ac:dyDescent="0.25">
      <c r="A179" s="51"/>
      <c r="B179" s="72"/>
      <c r="C179" s="73"/>
      <c r="D179" s="7">
        <f>SUM(D169:D178)</f>
        <v>50</v>
      </c>
      <c r="E179" s="8">
        <f>SUM(E169:E178)</f>
        <v>32</v>
      </c>
      <c r="F179" s="8">
        <f>SUM(F169:F178)</f>
        <v>18</v>
      </c>
      <c r="G179" s="4"/>
      <c r="H179" s="4"/>
      <c r="I179" s="55"/>
    </row>
    <row r="180" spans="1:9" ht="18.75" x14ac:dyDescent="0.3">
      <c r="A180" s="46" t="s">
        <v>52</v>
      </c>
      <c r="B180" s="46"/>
      <c r="C180" s="47">
        <v>100</v>
      </c>
      <c r="D180" s="47"/>
      <c r="E180" s="47"/>
      <c r="F180" s="47"/>
      <c r="G180" s="48"/>
      <c r="H180" s="49"/>
      <c r="I180" s="50"/>
    </row>
  </sheetData>
  <mergeCells count="136">
    <mergeCell ref="A168:I168"/>
    <mergeCell ref="A169:A179"/>
    <mergeCell ref="C169:C178"/>
    <mergeCell ref="I169:I179"/>
    <mergeCell ref="B179:C179"/>
    <mergeCell ref="A180:B180"/>
    <mergeCell ref="C180:F180"/>
    <mergeCell ref="G180:I180"/>
    <mergeCell ref="A145:I145"/>
    <mergeCell ref="A146:A155"/>
    <mergeCell ref="C146:C154"/>
    <mergeCell ref="I146:I155"/>
    <mergeCell ref="B155:C155"/>
    <mergeCell ref="A156:I156"/>
    <mergeCell ref="A157:A167"/>
    <mergeCell ref="C157:C166"/>
    <mergeCell ref="I157:I167"/>
    <mergeCell ref="B167:C167"/>
    <mergeCell ref="A134:I134"/>
    <mergeCell ref="I14:I15"/>
    <mergeCell ref="A135:I135"/>
    <mergeCell ref="A136:A144"/>
    <mergeCell ref="C136:C143"/>
    <mergeCell ref="I136:I144"/>
    <mergeCell ref="B144:C144"/>
    <mergeCell ref="A5:B5"/>
    <mergeCell ref="C5:I5"/>
    <mergeCell ref="A13:B13"/>
    <mergeCell ref="C13:I13"/>
    <mergeCell ref="A14:A15"/>
    <mergeCell ref="B14:B15"/>
    <mergeCell ref="C14:C15"/>
    <mergeCell ref="D14:D15"/>
    <mergeCell ref="E14:F14"/>
    <mergeCell ref="G14:H14"/>
    <mergeCell ref="A96:I96"/>
    <mergeCell ref="A97:B97"/>
    <mergeCell ref="C97:I97"/>
    <mergeCell ref="A1:I1"/>
    <mergeCell ref="D2:E2"/>
    <mergeCell ref="D3:E3"/>
    <mergeCell ref="G3:I3"/>
    <mergeCell ref="C4:E4"/>
    <mergeCell ref="F4:I4"/>
    <mergeCell ref="A12:B12"/>
    <mergeCell ref="C12:I12"/>
    <mergeCell ref="I98:I99"/>
    <mergeCell ref="A100:I100"/>
    <mergeCell ref="A101:I101"/>
    <mergeCell ref="A102:A110"/>
    <mergeCell ref="C102:C109"/>
    <mergeCell ref="I102:I110"/>
    <mergeCell ref="B110:C110"/>
    <mergeCell ref="A98:A99"/>
    <mergeCell ref="B98:B99"/>
    <mergeCell ref="C98:C99"/>
    <mergeCell ref="D98:D99"/>
    <mergeCell ref="E98:F98"/>
    <mergeCell ref="G98:H98"/>
    <mergeCell ref="A122:A126"/>
    <mergeCell ref="C122:C125"/>
    <mergeCell ref="I122:I126"/>
    <mergeCell ref="B126:C126"/>
    <mergeCell ref="A127:A132"/>
    <mergeCell ref="C127:C131"/>
    <mergeCell ref="I127:I132"/>
    <mergeCell ref="B132:C132"/>
    <mergeCell ref="A111:A119"/>
    <mergeCell ref="C111:C118"/>
    <mergeCell ref="I111:I119"/>
    <mergeCell ref="B119:C119"/>
    <mergeCell ref="A120:B120"/>
    <mergeCell ref="A121:I121"/>
    <mergeCell ref="A133:B133"/>
    <mergeCell ref="A6:I6"/>
    <mergeCell ref="B7:I7"/>
    <mergeCell ref="A8:B8"/>
    <mergeCell ref="C8:F8"/>
    <mergeCell ref="G8:I8"/>
    <mergeCell ref="A9:B9"/>
    <mergeCell ref="C9:F9"/>
    <mergeCell ref="G9:I9"/>
    <mergeCell ref="A10:B10"/>
    <mergeCell ref="C10:F10"/>
    <mergeCell ref="G10:I10"/>
    <mergeCell ref="A11:B11"/>
    <mergeCell ref="C11:F11"/>
    <mergeCell ref="G11:I11"/>
    <mergeCell ref="A16:A25"/>
    <mergeCell ref="C16:C24"/>
    <mergeCell ref="I16:I25"/>
    <mergeCell ref="B25:C25"/>
    <mergeCell ref="A26:A29"/>
    <mergeCell ref="C26:C28"/>
    <mergeCell ref="I26:I29"/>
    <mergeCell ref="B29:C29"/>
    <mergeCell ref="A30:A33"/>
    <mergeCell ref="C30:C32"/>
    <mergeCell ref="I30:I33"/>
    <mergeCell ref="B33:C33"/>
    <mergeCell ref="A34:A36"/>
    <mergeCell ref="C34:C35"/>
    <mergeCell ref="I34:I36"/>
    <mergeCell ref="B36:C36"/>
    <mergeCell ref="A37:A40"/>
    <mergeCell ref="C37:C39"/>
    <mergeCell ref="I37:I40"/>
    <mergeCell ref="B40:C40"/>
    <mergeCell ref="A41:A46"/>
    <mergeCell ref="C41:C45"/>
    <mergeCell ref="I41:I46"/>
    <mergeCell ref="B46:C46"/>
    <mergeCell ref="A47:A50"/>
    <mergeCell ref="C47:C49"/>
    <mergeCell ref="I47:I50"/>
    <mergeCell ref="B50:C50"/>
    <mergeCell ref="A51:A57"/>
    <mergeCell ref="C51:C56"/>
    <mergeCell ref="I51:I57"/>
    <mergeCell ref="B57:C57"/>
    <mergeCell ref="A58:A62"/>
    <mergeCell ref="C58:C61"/>
    <mergeCell ref="I58:I62"/>
    <mergeCell ref="B62:C62"/>
    <mergeCell ref="A95:B95"/>
    <mergeCell ref="C95:F95"/>
    <mergeCell ref="G95:I95"/>
    <mergeCell ref="A63:A94"/>
    <mergeCell ref="C63:C93"/>
    <mergeCell ref="I63:I94"/>
    <mergeCell ref="D79:D81"/>
    <mergeCell ref="E79:E81"/>
    <mergeCell ref="F79:F81"/>
    <mergeCell ref="G79:G81"/>
    <mergeCell ref="H79:H81"/>
    <mergeCell ref="B94:C94"/>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abSelected="1" zoomScale="78" zoomScaleNormal="78" workbookViewId="0">
      <selection activeCell="N9" sqref="N9"/>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43" t="s">
        <v>65</v>
      </c>
      <c r="B1" s="43"/>
      <c r="C1" s="43"/>
      <c r="D1" s="43"/>
      <c r="E1" s="43"/>
      <c r="F1" s="43"/>
      <c r="G1" s="43"/>
      <c r="H1" s="43"/>
      <c r="I1" s="43"/>
    </row>
    <row r="2" spans="1:11" ht="18.75" x14ac:dyDescent="0.3">
      <c r="A2" s="11" t="s">
        <v>6</v>
      </c>
      <c r="B2" s="14" t="s">
        <v>84</v>
      </c>
      <c r="C2" s="11" t="s">
        <v>57</v>
      </c>
      <c r="D2" s="44"/>
      <c r="E2" s="44"/>
      <c r="F2" s="11" t="s">
        <v>58</v>
      </c>
      <c r="G2" s="12"/>
      <c r="H2" s="11" t="s">
        <v>59</v>
      </c>
      <c r="I2" s="13"/>
    </row>
    <row r="3" spans="1:11" ht="21.75" customHeight="1" x14ac:dyDescent="0.35">
      <c r="A3" s="11" t="s">
        <v>4</v>
      </c>
      <c r="B3" s="15"/>
      <c r="C3" s="11" t="s">
        <v>60</v>
      </c>
      <c r="D3" s="45"/>
      <c r="E3" s="45"/>
      <c r="F3" s="11" t="s">
        <v>61</v>
      </c>
      <c r="G3" s="45"/>
      <c r="H3" s="45"/>
      <c r="I3" s="45"/>
    </row>
    <row r="4" spans="1:11" ht="25.5" customHeight="1" x14ac:dyDescent="0.3">
      <c r="A4" s="11" t="s">
        <v>5</v>
      </c>
      <c r="B4" s="14" t="s">
        <v>7</v>
      </c>
      <c r="C4" s="42" t="s">
        <v>76</v>
      </c>
      <c r="D4" s="42"/>
      <c r="E4" s="42"/>
      <c r="F4" s="44"/>
      <c r="G4" s="44"/>
      <c r="H4" s="44"/>
      <c r="I4" s="44"/>
    </row>
    <row r="5" spans="1:11" ht="25.5" customHeight="1" x14ac:dyDescent="0.25">
      <c r="A5" s="42" t="s">
        <v>77</v>
      </c>
      <c r="B5" s="42"/>
      <c r="C5" s="42"/>
      <c r="D5" s="42"/>
      <c r="E5" s="42"/>
      <c r="F5" s="42"/>
      <c r="G5" s="42"/>
      <c r="H5" s="42"/>
      <c r="I5" s="42"/>
      <c r="J5" s="3"/>
      <c r="K5" s="3"/>
    </row>
    <row r="6" spans="1:11" ht="25.5" customHeight="1" x14ac:dyDescent="0.25">
      <c r="A6" s="40" t="s">
        <v>79</v>
      </c>
      <c r="B6" s="40"/>
      <c r="C6" s="40"/>
      <c r="D6" s="40"/>
      <c r="E6" s="40"/>
      <c r="F6" s="40"/>
      <c r="G6" s="40"/>
      <c r="H6" s="40"/>
      <c r="I6" s="40"/>
      <c r="J6" s="3"/>
      <c r="K6" s="3"/>
    </row>
    <row r="7" spans="1:11" ht="62.25" customHeight="1" x14ac:dyDescent="0.25">
      <c r="A7" s="26" t="s">
        <v>199</v>
      </c>
      <c r="B7" s="69" t="s">
        <v>200</v>
      </c>
      <c r="C7" s="69"/>
      <c r="D7" s="69"/>
      <c r="E7" s="69"/>
      <c r="F7" s="69"/>
      <c r="G7" s="69"/>
      <c r="H7" s="69"/>
      <c r="I7" s="69"/>
      <c r="J7" s="3"/>
      <c r="K7" s="3"/>
    </row>
    <row r="8" spans="1:11" ht="25.5" customHeight="1" x14ac:dyDescent="0.25">
      <c r="A8" s="40"/>
      <c r="B8" s="40"/>
      <c r="C8" s="40" t="s">
        <v>62</v>
      </c>
      <c r="D8" s="40"/>
      <c r="E8" s="40"/>
      <c r="F8" s="40"/>
      <c r="G8" s="40" t="s">
        <v>63</v>
      </c>
      <c r="H8" s="40"/>
      <c r="I8" s="40"/>
      <c r="J8" s="3"/>
      <c r="K8" s="3"/>
    </row>
    <row r="9" spans="1:11" ht="25.5" customHeight="1" x14ac:dyDescent="0.3">
      <c r="A9" s="38" t="s">
        <v>50</v>
      </c>
      <c r="B9" s="38"/>
      <c r="C9" s="37">
        <v>80</v>
      </c>
      <c r="D9" s="37"/>
      <c r="E9" s="37"/>
      <c r="F9" s="37"/>
      <c r="G9" s="39">
        <f>$G$89</f>
        <v>0</v>
      </c>
      <c r="H9" s="39"/>
      <c r="I9" s="39"/>
      <c r="J9" s="3"/>
      <c r="K9" s="3"/>
    </row>
    <row r="10" spans="1:11" ht="25.5" customHeight="1" x14ac:dyDescent="0.3">
      <c r="A10" s="38" t="s">
        <v>52</v>
      </c>
      <c r="B10" s="38"/>
      <c r="C10" s="37">
        <v>20</v>
      </c>
      <c r="D10" s="37"/>
      <c r="E10" s="37"/>
      <c r="F10" s="37"/>
      <c r="G10" s="39"/>
      <c r="H10" s="39"/>
      <c r="I10" s="39"/>
      <c r="J10" s="3"/>
      <c r="K10" s="3"/>
    </row>
    <row r="11" spans="1:11" ht="25.5" customHeight="1" x14ac:dyDescent="0.3">
      <c r="A11" s="70" t="s">
        <v>56</v>
      </c>
      <c r="B11" s="70"/>
      <c r="C11" s="118">
        <f>SUM(C9,C10)</f>
        <v>100</v>
      </c>
      <c r="D11" s="118"/>
      <c r="E11" s="118"/>
      <c r="F11" s="118"/>
      <c r="G11" s="119"/>
      <c r="H11" s="119"/>
      <c r="I11" s="119"/>
      <c r="J11" s="3"/>
      <c r="K11" s="3"/>
    </row>
    <row r="12" spans="1:11" ht="25.5" customHeight="1" x14ac:dyDescent="0.25">
      <c r="A12" s="34" t="s">
        <v>82</v>
      </c>
      <c r="B12" s="90"/>
      <c r="C12" s="38" t="s">
        <v>55</v>
      </c>
      <c r="D12" s="38"/>
      <c r="E12" s="38"/>
      <c r="F12" s="38"/>
      <c r="G12" s="38"/>
      <c r="H12" s="38"/>
      <c r="I12" s="38"/>
    </row>
    <row r="13" spans="1:11" ht="28.5" customHeight="1" x14ac:dyDescent="0.25">
      <c r="A13" s="89" t="s">
        <v>48</v>
      </c>
      <c r="B13" s="89"/>
      <c r="C13" s="89" t="s">
        <v>203</v>
      </c>
      <c r="D13" s="89"/>
      <c r="E13" s="89"/>
      <c r="F13" s="89"/>
      <c r="G13" s="89"/>
      <c r="H13" s="89"/>
      <c r="I13" s="89"/>
    </row>
    <row r="14" spans="1:11" ht="27.75" customHeight="1" x14ac:dyDescent="0.25">
      <c r="A14" s="81" t="s">
        <v>46</v>
      </c>
      <c r="B14" s="81" t="s">
        <v>47</v>
      </c>
      <c r="C14" s="82" t="s">
        <v>204</v>
      </c>
      <c r="D14" s="111" t="s">
        <v>0</v>
      </c>
      <c r="E14" s="112"/>
      <c r="F14" s="113"/>
      <c r="G14" s="114" t="s">
        <v>63</v>
      </c>
      <c r="H14" s="115"/>
      <c r="I14" s="77" t="s">
        <v>205</v>
      </c>
    </row>
    <row r="15" spans="1:11" ht="36" customHeight="1" x14ac:dyDescent="0.25">
      <c r="A15" s="81"/>
      <c r="B15" s="81"/>
      <c r="C15" s="82"/>
      <c r="D15" s="77" t="s">
        <v>55</v>
      </c>
      <c r="E15" s="77"/>
      <c r="F15" s="77"/>
      <c r="G15" s="116" t="s">
        <v>55</v>
      </c>
      <c r="H15" s="117"/>
      <c r="I15" s="77"/>
    </row>
    <row r="16" spans="1:11" ht="46.5" customHeight="1" x14ac:dyDescent="0.25">
      <c r="A16" s="58" t="s">
        <v>85</v>
      </c>
      <c r="B16" s="6" t="s">
        <v>86</v>
      </c>
      <c r="C16" s="64">
        <v>8</v>
      </c>
      <c r="D16" s="120">
        <v>8</v>
      </c>
      <c r="E16" s="121"/>
      <c r="F16" s="122"/>
      <c r="G16" s="103"/>
      <c r="H16" s="104"/>
      <c r="I16" s="53"/>
    </row>
    <row r="17" spans="1:9" x14ac:dyDescent="0.25">
      <c r="A17" s="58"/>
      <c r="B17" s="6" t="s">
        <v>87</v>
      </c>
      <c r="C17" s="64"/>
      <c r="D17" s="123"/>
      <c r="E17" s="124"/>
      <c r="F17" s="125"/>
      <c r="G17" s="105"/>
      <c r="H17" s="106"/>
      <c r="I17" s="54"/>
    </row>
    <row r="18" spans="1:9" ht="15" customHeight="1" x14ac:dyDescent="0.25">
      <c r="A18" s="58"/>
      <c r="B18" s="6" t="s">
        <v>88</v>
      </c>
      <c r="C18" s="64"/>
      <c r="D18" s="123"/>
      <c r="E18" s="124"/>
      <c r="F18" s="125"/>
      <c r="G18" s="105"/>
      <c r="H18" s="106"/>
      <c r="I18" s="54"/>
    </row>
    <row r="19" spans="1:9" ht="16.5" customHeight="1" x14ac:dyDescent="0.25">
      <c r="A19" s="58"/>
      <c r="B19" s="6" t="s">
        <v>89</v>
      </c>
      <c r="C19" s="64"/>
      <c r="D19" s="123"/>
      <c r="E19" s="124"/>
      <c r="F19" s="125"/>
      <c r="G19" s="105"/>
      <c r="H19" s="106"/>
      <c r="I19" s="54"/>
    </row>
    <row r="20" spans="1:9" ht="15.75" customHeight="1" x14ac:dyDescent="0.25">
      <c r="A20" s="58"/>
      <c r="B20" s="6" t="s">
        <v>90</v>
      </c>
      <c r="C20" s="64"/>
      <c r="D20" s="123"/>
      <c r="E20" s="124"/>
      <c r="F20" s="125"/>
      <c r="G20" s="105"/>
      <c r="H20" s="106"/>
      <c r="I20" s="54"/>
    </row>
    <row r="21" spans="1:9" ht="15.75" customHeight="1" x14ac:dyDescent="0.25">
      <c r="A21" s="58"/>
      <c r="B21" s="6" t="s">
        <v>91</v>
      </c>
      <c r="C21" s="64"/>
      <c r="D21" s="123"/>
      <c r="E21" s="124"/>
      <c r="F21" s="125"/>
      <c r="G21" s="105"/>
      <c r="H21" s="106"/>
      <c r="I21" s="54"/>
    </row>
    <row r="22" spans="1:9" ht="16.5" customHeight="1" x14ac:dyDescent="0.25">
      <c r="A22" s="58"/>
      <c r="B22" s="6" t="s">
        <v>92</v>
      </c>
      <c r="C22" s="64"/>
      <c r="D22" s="123"/>
      <c r="E22" s="124"/>
      <c r="F22" s="125"/>
      <c r="G22" s="105"/>
      <c r="H22" s="106"/>
      <c r="I22" s="54"/>
    </row>
    <row r="23" spans="1:9" ht="16.5" customHeight="1" x14ac:dyDescent="0.25">
      <c r="A23" s="58"/>
      <c r="B23" s="6" t="s">
        <v>93</v>
      </c>
      <c r="C23" s="64"/>
      <c r="D23" s="123"/>
      <c r="E23" s="124"/>
      <c r="F23" s="125"/>
      <c r="G23" s="105"/>
      <c r="H23" s="106"/>
      <c r="I23" s="54"/>
    </row>
    <row r="24" spans="1:9" ht="15" customHeight="1" x14ac:dyDescent="0.25">
      <c r="A24" s="58"/>
      <c r="B24" s="6" t="s">
        <v>94</v>
      </c>
      <c r="C24" s="64"/>
      <c r="D24" s="126"/>
      <c r="E24" s="127"/>
      <c r="F24" s="128"/>
      <c r="G24" s="107"/>
      <c r="H24" s="108"/>
      <c r="I24" s="54"/>
    </row>
    <row r="25" spans="1:9" ht="15.75" customHeight="1" x14ac:dyDescent="0.25">
      <c r="A25" s="58"/>
      <c r="B25" s="57" t="s">
        <v>1</v>
      </c>
      <c r="C25" s="57"/>
      <c r="D25" s="100">
        <f>SUM(D16:D24)</f>
        <v>8</v>
      </c>
      <c r="E25" s="101"/>
      <c r="F25" s="102"/>
      <c r="G25" s="109"/>
      <c r="H25" s="110"/>
      <c r="I25" s="55"/>
    </row>
    <row r="26" spans="1:9" ht="46.5" customHeight="1" x14ac:dyDescent="0.25">
      <c r="A26" s="58" t="s">
        <v>95</v>
      </c>
      <c r="B26" s="6" t="s">
        <v>96</v>
      </c>
      <c r="C26" s="64">
        <v>8</v>
      </c>
      <c r="D26" s="120">
        <v>8</v>
      </c>
      <c r="E26" s="121"/>
      <c r="F26" s="122"/>
      <c r="G26" s="103"/>
      <c r="H26" s="104"/>
      <c r="I26" s="53"/>
    </row>
    <row r="27" spans="1:9" ht="15.75" customHeight="1" x14ac:dyDescent="0.25">
      <c r="A27" s="58"/>
      <c r="B27" s="6" t="s">
        <v>97</v>
      </c>
      <c r="C27" s="64"/>
      <c r="D27" s="123"/>
      <c r="E27" s="124"/>
      <c r="F27" s="125"/>
      <c r="G27" s="105"/>
      <c r="H27" s="106"/>
      <c r="I27" s="54"/>
    </row>
    <row r="28" spans="1:9" ht="31.5" customHeight="1" x14ac:dyDescent="0.25">
      <c r="A28" s="58"/>
      <c r="B28" s="6" t="s">
        <v>98</v>
      </c>
      <c r="C28" s="64"/>
      <c r="D28" s="126"/>
      <c r="E28" s="127"/>
      <c r="F28" s="128"/>
      <c r="G28" s="107"/>
      <c r="H28" s="108"/>
      <c r="I28" s="54"/>
    </row>
    <row r="29" spans="1:9" ht="15.75" customHeight="1" x14ac:dyDescent="0.25">
      <c r="A29" s="58"/>
      <c r="B29" s="57" t="s">
        <v>1</v>
      </c>
      <c r="C29" s="57"/>
      <c r="D29" s="100">
        <f>SUM(D26:D28)</f>
        <v>8</v>
      </c>
      <c r="E29" s="101"/>
      <c r="F29" s="102"/>
      <c r="G29" s="109"/>
      <c r="H29" s="110"/>
      <c r="I29" s="55"/>
    </row>
    <row r="30" spans="1:9" ht="28.5" customHeight="1" x14ac:dyDescent="0.25">
      <c r="A30" s="58" t="s">
        <v>99</v>
      </c>
      <c r="B30" s="1" t="s">
        <v>100</v>
      </c>
      <c r="C30" s="65">
        <v>8</v>
      </c>
      <c r="D30" s="120">
        <v>8</v>
      </c>
      <c r="E30" s="121"/>
      <c r="F30" s="122"/>
      <c r="G30" s="103"/>
      <c r="H30" s="104"/>
      <c r="I30" s="53"/>
    </row>
    <row r="31" spans="1:9" ht="30" x14ac:dyDescent="0.25">
      <c r="A31" s="58"/>
      <c r="B31" s="1" t="s">
        <v>101</v>
      </c>
      <c r="C31" s="66"/>
      <c r="D31" s="123"/>
      <c r="E31" s="124"/>
      <c r="F31" s="125"/>
      <c r="G31" s="105"/>
      <c r="H31" s="106"/>
      <c r="I31" s="54"/>
    </row>
    <row r="32" spans="1:9" ht="30" x14ac:dyDescent="0.25">
      <c r="A32" s="58"/>
      <c r="B32" s="1" t="s">
        <v>102</v>
      </c>
      <c r="C32" s="67"/>
      <c r="D32" s="126"/>
      <c r="E32" s="127"/>
      <c r="F32" s="128"/>
      <c r="G32" s="107"/>
      <c r="H32" s="108"/>
      <c r="I32" s="54"/>
    </row>
    <row r="33" spans="1:9" ht="15.75" customHeight="1" x14ac:dyDescent="0.25">
      <c r="A33" s="58"/>
      <c r="B33" s="57" t="s">
        <v>1</v>
      </c>
      <c r="C33" s="57"/>
      <c r="D33" s="100">
        <f>SUM(D30:D32)</f>
        <v>8</v>
      </c>
      <c r="E33" s="101"/>
      <c r="F33" s="102"/>
      <c r="G33" s="109"/>
      <c r="H33" s="110"/>
      <c r="I33" s="55"/>
    </row>
    <row r="34" spans="1:9" ht="19.5" customHeight="1" x14ac:dyDescent="0.25">
      <c r="A34" s="58" t="s">
        <v>103</v>
      </c>
      <c r="B34" s="1" t="s">
        <v>104</v>
      </c>
      <c r="C34" s="59">
        <v>8</v>
      </c>
      <c r="D34" s="120">
        <v>8</v>
      </c>
      <c r="E34" s="121"/>
      <c r="F34" s="122"/>
      <c r="G34" s="103"/>
      <c r="H34" s="104"/>
      <c r="I34" s="53"/>
    </row>
    <row r="35" spans="1:9" ht="30" x14ac:dyDescent="0.25">
      <c r="A35" s="58"/>
      <c r="B35" s="1" t="s">
        <v>105</v>
      </c>
      <c r="C35" s="59"/>
      <c r="D35" s="126"/>
      <c r="E35" s="127"/>
      <c r="F35" s="128"/>
      <c r="G35" s="107"/>
      <c r="H35" s="108"/>
      <c r="I35" s="54"/>
    </row>
    <row r="36" spans="1:9" ht="15.75" customHeight="1" x14ac:dyDescent="0.25">
      <c r="A36" s="58"/>
      <c r="B36" s="57" t="s">
        <v>1</v>
      </c>
      <c r="C36" s="57"/>
      <c r="D36" s="100">
        <f>SUM(D34)</f>
        <v>8</v>
      </c>
      <c r="E36" s="101"/>
      <c r="F36" s="102"/>
      <c r="G36" s="109"/>
      <c r="H36" s="110"/>
      <c r="I36" s="55"/>
    </row>
    <row r="37" spans="1:9" ht="29.25" customHeight="1" x14ac:dyDescent="0.25">
      <c r="A37" s="58" t="s">
        <v>106</v>
      </c>
      <c r="B37" s="1" t="s">
        <v>107</v>
      </c>
      <c r="C37" s="59">
        <v>8</v>
      </c>
      <c r="D37" s="120">
        <v>8</v>
      </c>
      <c r="E37" s="121"/>
      <c r="F37" s="122"/>
      <c r="G37" s="103"/>
      <c r="H37" s="104"/>
      <c r="I37" s="53"/>
    </row>
    <row r="38" spans="1:9" ht="31.5" customHeight="1" x14ac:dyDescent="0.25">
      <c r="A38" s="58"/>
      <c r="B38" s="1" t="s">
        <v>108</v>
      </c>
      <c r="C38" s="59"/>
      <c r="D38" s="123"/>
      <c r="E38" s="124"/>
      <c r="F38" s="125"/>
      <c r="G38" s="105"/>
      <c r="H38" s="106"/>
      <c r="I38" s="54"/>
    </row>
    <row r="39" spans="1:9" ht="30.75" customHeight="1" x14ac:dyDescent="0.25">
      <c r="A39" s="58"/>
      <c r="B39" s="1" t="s">
        <v>109</v>
      </c>
      <c r="C39" s="59"/>
      <c r="D39" s="126"/>
      <c r="E39" s="127"/>
      <c r="F39" s="128"/>
      <c r="G39" s="107"/>
      <c r="H39" s="108"/>
      <c r="I39" s="54"/>
    </row>
    <row r="40" spans="1:9" ht="18.75" customHeight="1" x14ac:dyDescent="0.25">
      <c r="A40" s="58"/>
      <c r="B40" s="57" t="s">
        <v>1</v>
      </c>
      <c r="C40" s="57"/>
      <c r="D40" s="100">
        <f>SUM(D37:D39)</f>
        <v>8</v>
      </c>
      <c r="E40" s="101"/>
      <c r="F40" s="102"/>
      <c r="G40" s="109"/>
      <c r="H40" s="110"/>
      <c r="I40" s="55"/>
    </row>
    <row r="41" spans="1:9" ht="46.5" customHeight="1" x14ac:dyDescent="0.25">
      <c r="A41" s="58" t="s">
        <v>110</v>
      </c>
      <c r="B41" s="1" t="s">
        <v>111</v>
      </c>
      <c r="C41" s="59">
        <v>8</v>
      </c>
      <c r="D41" s="91">
        <v>8</v>
      </c>
      <c r="E41" s="92"/>
      <c r="F41" s="93"/>
      <c r="G41" s="103"/>
      <c r="H41" s="104"/>
      <c r="I41" s="53"/>
    </row>
    <row r="42" spans="1:9" ht="30" customHeight="1" x14ac:dyDescent="0.25">
      <c r="A42" s="58"/>
      <c r="B42" s="1" t="s">
        <v>112</v>
      </c>
      <c r="C42" s="59"/>
      <c r="D42" s="94"/>
      <c r="E42" s="95"/>
      <c r="F42" s="96"/>
      <c r="G42" s="105"/>
      <c r="H42" s="106"/>
      <c r="I42" s="54"/>
    </row>
    <row r="43" spans="1:9" ht="32.25" customHeight="1" x14ac:dyDescent="0.25">
      <c r="A43" s="58"/>
      <c r="B43" s="6" t="s">
        <v>113</v>
      </c>
      <c r="C43" s="59"/>
      <c r="D43" s="94"/>
      <c r="E43" s="95"/>
      <c r="F43" s="96"/>
      <c r="G43" s="105"/>
      <c r="H43" s="106"/>
      <c r="I43" s="54"/>
    </row>
    <row r="44" spans="1:9" ht="28.5" customHeight="1" x14ac:dyDescent="0.25">
      <c r="A44" s="58"/>
      <c r="B44" s="1" t="s">
        <v>114</v>
      </c>
      <c r="C44" s="59"/>
      <c r="D44" s="94"/>
      <c r="E44" s="95"/>
      <c r="F44" s="96"/>
      <c r="G44" s="105"/>
      <c r="H44" s="106"/>
      <c r="I44" s="54"/>
    </row>
    <row r="45" spans="1:9" ht="45.75" customHeight="1" x14ac:dyDescent="0.25">
      <c r="A45" s="58"/>
      <c r="B45" s="1" t="s">
        <v>115</v>
      </c>
      <c r="C45" s="59"/>
      <c r="D45" s="97"/>
      <c r="E45" s="98"/>
      <c r="F45" s="99"/>
      <c r="G45" s="107"/>
      <c r="H45" s="108"/>
      <c r="I45" s="54"/>
    </row>
    <row r="46" spans="1:9" ht="15.75" x14ac:dyDescent="0.25">
      <c r="A46" s="58"/>
      <c r="B46" s="57" t="s">
        <v>1</v>
      </c>
      <c r="C46" s="57"/>
      <c r="D46" s="100">
        <f>SUM(D41:D45)</f>
        <v>8</v>
      </c>
      <c r="E46" s="101"/>
      <c r="F46" s="102"/>
      <c r="G46" s="109"/>
      <c r="H46" s="110"/>
      <c r="I46" s="55"/>
    </row>
    <row r="47" spans="1:9" ht="45" x14ac:dyDescent="0.25">
      <c r="A47" s="58" t="s">
        <v>116</v>
      </c>
      <c r="B47" s="1" t="s">
        <v>117</v>
      </c>
      <c r="C47" s="59">
        <v>8</v>
      </c>
      <c r="D47" s="91">
        <v>8</v>
      </c>
      <c r="E47" s="92"/>
      <c r="F47" s="93"/>
      <c r="G47" s="103"/>
      <c r="H47" s="104"/>
      <c r="I47" s="53"/>
    </row>
    <row r="48" spans="1:9" ht="30" x14ac:dyDescent="0.25">
      <c r="A48" s="58"/>
      <c r="B48" s="1" t="s">
        <v>112</v>
      </c>
      <c r="C48" s="59"/>
      <c r="D48" s="94"/>
      <c r="E48" s="95"/>
      <c r="F48" s="96"/>
      <c r="G48" s="105"/>
      <c r="H48" s="106"/>
      <c r="I48" s="54"/>
    </row>
    <row r="49" spans="1:9" ht="30" x14ac:dyDescent="0.25">
      <c r="A49" s="58"/>
      <c r="B49" s="1" t="s">
        <v>118</v>
      </c>
      <c r="C49" s="59"/>
      <c r="D49" s="94"/>
      <c r="E49" s="95"/>
      <c r="F49" s="96"/>
      <c r="G49" s="105"/>
      <c r="H49" s="106"/>
      <c r="I49" s="54"/>
    </row>
    <row r="50" spans="1:9" ht="45" x14ac:dyDescent="0.25">
      <c r="A50" s="58"/>
      <c r="B50" s="1" t="s">
        <v>119</v>
      </c>
      <c r="C50" s="59"/>
      <c r="D50" s="94"/>
      <c r="E50" s="95"/>
      <c r="F50" s="96"/>
      <c r="G50" s="105"/>
      <c r="H50" s="106"/>
      <c r="I50" s="54"/>
    </row>
    <row r="51" spans="1:9" ht="30" x14ac:dyDescent="0.25">
      <c r="A51" s="58"/>
      <c r="B51" s="1" t="s">
        <v>120</v>
      </c>
      <c r="C51" s="59"/>
      <c r="D51" s="94"/>
      <c r="E51" s="95"/>
      <c r="F51" s="96"/>
      <c r="G51" s="105"/>
      <c r="H51" s="106"/>
      <c r="I51" s="54"/>
    </row>
    <row r="52" spans="1:9" ht="30" x14ac:dyDescent="0.25">
      <c r="A52" s="58"/>
      <c r="B52" s="1" t="s">
        <v>121</v>
      </c>
      <c r="C52" s="59"/>
      <c r="D52" s="97"/>
      <c r="E52" s="98"/>
      <c r="F52" s="99"/>
      <c r="G52" s="107"/>
      <c r="H52" s="108"/>
      <c r="I52" s="54"/>
    </row>
    <row r="53" spans="1:9" ht="15.75" x14ac:dyDescent="0.25">
      <c r="A53" s="58"/>
      <c r="B53" s="57" t="s">
        <v>1</v>
      </c>
      <c r="C53" s="57"/>
      <c r="D53" s="100">
        <f>SUM(D47:D52)</f>
        <v>8</v>
      </c>
      <c r="E53" s="101"/>
      <c r="F53" s="102"/>
      <c r="G53" s="109"/>
      <c r="H53" s="110"/>
      <c r="I53" s="55"/>
    </row>
    <row r="54" spans="1:9" ht="45" x14ac:dyDescent="0.25">
      <c r="A54" s="58" t="s">
        <v>212</v>
      </c>
      <c r="B54" s="1" t="s">
        <v>117</v>
      </c>
      <c r="C54" s="59">
        <v>8</v>
      </c>
      <c r="D54" s="91">
        <v>8</v>
      </c>
      <c r="E54" s="92"/>
      <c r="F54" s="93"/>
      <c r="G54" s="103"/>
      <c r="H54" s="104"/>
      <c r="I54" s="53"/>
    </row>
    <row r="55" spans="1:9" ht="30" x14ac:dyDescent="0.25">
      <c r="A55" s="58"/>
      <c r="B55" s="1" t="s">
        <v>112</v>
      </c>
      <c r="C55" s="59"/>
      <c r="D55" s="94"/>
      <c r="E55" s="95"/>
      <c r="F55" s="96"/>
      <c r="G55" s="105"/>
      <c r="H55" s="106"/>
      <c r="I55" s="54"/>
    </row>
    <row r="56" spans="1:9" ht="30" x14ac:dyDescent="0.25">
      <c r="A56" s="58"/>
      <c r="B56" s="1" t="s">
        <v>118</v>
      </c>
      <c r="C56" s="59"/>
      <c r="D56" s="94"/>
      <c r="E56" s="95"/>
      <c r="F56" s="96"/>
      <c r="G56" s="105"/>
      <c r="H56" s="106"/>
      <c r="I56" s="54"/>
    </row>
    <row r="57" spans="1:9" ht="45" x14ac:dyDescent="0.25">
      <c r="A57" s="58"/>
      <c r="B57" s="1" t="s">
        <v>119</v>
      </c>
      <c r="C57" s="59"/>
      <c r="D57" s="94"/>
      <c r="E57" s="95"/>
      <c r="F57" s="96"/>
      <c r="G57" s="105"/>
      <c r="H57" s="106"/>
      <c r="I57" s="54"/>
    </row>
    <row r="58" spans="1:9" ht="30" x14ac:dyDescent="0.25">
      <c r="A58" s="58"/>
      <c r="B58" s="1" t="s">
        <v>120</v>
      </c>
      <c r="C58" s="59"/>
      <c r="D58" s="94"/>
      <c r="E58" s="95"/>
      <c r="F58" s="96"/>
      <c r="G58" s="105"/>
      <c r="H58" s="106"/>
      <c r="I58" s="54"/>
    </row>
    <row r="59" spans="1:9" ht="30" x14ac:dyDescent="0.25">
      <c r="A59" s="58"/>
      <c r="B59" s="1" t="s">
        <v>121</v>
      </c>
      <c r="C59" s="59"/>
      <c r="D59" s="97"/>
      <c r="E59" s="98"/>
      <c r="F59" s="99"/>
      <c r="G59" s="107"/>
      <c r="H59" s="108"/>
      <c r="I59" s="54"/>
    </row>
    <row r="60" spans="1:9" ht="15.75" x14ac:dyDescent="0.25">
      <c r="A60" s="58"/>
      <c r="B60" s="57" t="s">
        <v>1</v>
      </c>
      <c r="C60" s="57"/>
      <c r="D60" s="100">
        <f>SUM(D54:D59)</f>
        <v>8</v>
      </c>
      <c r="E60" s="101"/>
      <c r="F60" s="102"/>
      <c r="G60" s="109"/>
      <c r="H60" s="110"/>
      <c r="I60" s="55"/>
    </row>
    <row r="61" spans="1:9" x14ac:dyDescent="0.25">
      <c r="A61" s="58" t="s">
        <v>213</v>
      </c>
      <c r="B61" s="1" t="s">
        <v>122</v>
      </c>
      <c r="C61" s="60">
        <v>8</v>
      </c>
      <c r="D61" s="91">
        <v>8</v>
      </c>
      <c r="E61" s="92"/>
      <c r="F61" s="93"/>
      <c r="G61" s="103"/>
      <c r="H61" s="104"/>
      <c r="I61" s="63"/>
    </row>
    <row r="62" spans="1:9" x14ac:dyDescent="0.25">
      <c r="A62" s="58"/>
      <c r="B62" s="1" t="s">
        <v>123</v>
      </c>
      <c r="C62" s="61"/>
      <c r="D62" s="94"/>
      <c r="E62" s="95"/>
      <c r="F62" s="96"/>
      <c r="G62" s="105"/>
      <c r="H62" s="106"/>
      <c r="I62" s="63"/>
    </row>
    <row r="63" spans="1:9" ht="30" x14ac:dyDescent="0.25">
      <c r="A63" s="58"/>
      <c r="B63" s="1" t="s">
        <v>124</v>
      </c>
      <c r="C63" s="61"/>
      <c r="D63" s="94"/>
      <c r="E63" s="95"/>
      <c r="F63" s="96"/>
      <c r="G63" s="105"/>
      <c r="H63" s="106"/>
      <c r="I63" s="63"/>
    </row>
    <row r="64" spans="1:9" x14ac:dyDescent="0.25">
      <c r="A64" s="58"/>
      <c r="B64" s="1" t="s">
        <v>125</v>
      </c>
      <c r="C64" s="62"/>
      <c r="D64" s="97"/>
      <c r="E64" s="98"/>
      <c r="F64" s="99"/>
      <c r="G64" s="107"/>
      <c r="H64" s="108"/>
      <c r="I64" s="63"/>
    </row>
    <row r="65" spans="1:9" ht="15.75" x14ac:dyDescent="0.25">
      <c r="A65" s="58"/>
      <c r="B65" s="57" t="s">
        <v>1</v>
      </c>
      <c r="C65" s="57"/>
      <c r="D65" s="100">
        <f>SUM(D61:D64)</f>
        <v>8</v>
      </c>
      <c r="E65" s="101"/>
      <c r="F65" s="102"/>
      <c r="G65" s="109"/>
      <c r="H65" s="110"/>
      <c r="I65" s="63"/>
    </row>
    <row r="66" spans="1:9" ht="30" x14ac:dyDescent="0.25">
      <c r="A66" s="51" t="s">
        <v>214</v>
      </c>
      <c r="B66" s="1" t="s">
        <v>131</v>
      </c>
      <c r="C66" s="52">
        <v>8</v>
      </c>
      <c r="D66" s="120">
        <v>8</v>
      </c>
      <c r="E66" s="121"/>
      <c r="F66" s="122"/>
      <c r="G66" s="120"/>
      <c r="H66" s="122"/>
      <c r="I66" s="53"/>
    </row>
    <row r="67" spans="1:9" ht="29.25" customHeight="1" x14ac:dyDescent="0.25">
      <c r="A67" s="51"/>
      <c r="B67" s="1" t="s">
        <v>132</v>
      </c>
      <c r="C67" s="52"/>
      <c r="D67" s="123"/>
      <c r="E67" s="124"/>
      <c r="F67" s="125"/>
      <c r="G67" s="123"/>
      <c r="H67" s="125"/>
      <c r="I67" s="54"/>
    </row>
    <row r="68" spans="1:9" ht="30" x14ac:dyDescent="0.25">
      <c r="A68" s="51"/>
      <c r="B68" s="1" t="s">
        <v>133</v>
      </c>
      <c r="C68" s="52"/>
      <c r="D68" s="123"/>
      <c r="E68" s="124"/>
      <c r="F68" s="125"/>
      <c r="G68" s="123"/>
      <c r="H68" s="125"/>
      <c r="I68" s="54"/>
    </row>
    <row r="69" spans="1:9" ht="30" x14ac:dyDescent="0.25">
      <c r="A69" s="51"/>
      <c r="B69" s="1" t="s">
        <v>134</v>
      </c>
      <c r="C69" s="52"/>
      <c r="D69" s="123"/>
      <c r="E69" s="124"/>
      <c r="F69" s="125"/>
      <c r="G69" s="123"/>
      <c r="H69" s="125"/>
      <c r="I69" s="54"/>
    </row>
    <row r="70" spans="1:9" ht="30" x14ac:dyDescent="0.25">
      <c r="A70" s="51"/>
      <c r="B70" s="1" t="s">
        <v>135</v>
      </c>
      <c r="C70" s="52"/>
      <c r="D70" s="123"/>
      <c r="E70" s="124"/>
      <c r="F70" s="125"/>
      <c r="G70" s="123"/>
      <c r="H70" s="125"/>
      <c r="I70" s="54"/>
    </row>
    <row r="71" spans="1:9" ht="31.5" customHeight="1" x14ac:dyDescent="0.25">
      <c r="A71" s="51"/>
      <c r="B71" s="1" t="s">
        <v>136</v>
      </c>
      <c r="C71" s="52"/>
      <c r="D71" s="123"/>
      <c r="E71" s="124"/>
      <c r="F71" s="125"/>
      <c r="G71" s="123"/>
      <c r="H71" s="125"/>
      <c r="I71" s="54"/>
    </row>
    <row r="72" spans="1:9" ht="30" x14ac:dyDescent="0.25">
      <c r="A72" s="51"/>
      <c r="B72" s="1" t="s">
        <v>137</v>
      </c>
      <c r="C72" s="52"/>
      <c r="D72" s="123"/>
      <c r="E72" s="124"/>
      <c r="F72" s="125"/>
      <c r="G72" s="123"/>
      <c r="H72" s="125"/>
      <c r="I72" s="54"/>
    </row>
    <row r="73" spans="1:9" ht="30" x14ac:dyDescent="0.25">
      <c r="A73" s="51"/>
      <c r="B73" s="1" t="s">
        <v>138</v>
      </c>
      <c r="C73" s="52"/>
      <c r="D73" s="123"/>
      <c r="E73" s="124"/>
      <c r="F73" s="125"/>
      <c r="G73" s="123"/>
      <c r="H73" s="125"/>
      <c r="I73" s="54"/>
    </row>
    <row r="74" spans="1:9" ht="21.75" customHeight="1" x14ac:dyDescent="0.25">
      <c r="A74" s="51"/>
      <c r="B74" s="1" t="s">
        <v>139</v>
      </c>
      <c r="C74" s="52"/>
      <c r="D74" s="123"/>
      <c r="E74" s="124"/>
      <c r="F74" s="125"/>
      <c r="G74" s="123"/>
      <c r="H74" s="125"/>
      <c r="I74" s="54"/>
    </row>
    <row r="75" spans="1:9" ht="30" x14ac:dyDescent="0.25">
      <c r="A75" s="51"/>
      <c r="B75" s="1" t="s">
        <v>140</v>
      </c>
      <c r="C75" s="52"/>
      <c r="D75" s="123"/>
      <c r="E75" s="124"/>
      <c r="F75" s="125"/>
      <c r="G75" s="123"/>
      <c r="H75" s="125"/>
      <c r="I75" s="54"/>
    </row>
    <row r="76" spans="1:9" ht="45" x14ac:dyDescent="0.25">
      <c r="A76" s="51"/>
      <c r="B76" s="1" t="s">
        <v>141</v>
      </c>
      <c r="C76" s="52"/>
      <c r="D76" s="123"/>
      <c r="E76" s="124"/>
      <c r="F76" s="125"/>
      <c r="G76" s="123"/>
      <c r="H76" s="125"/>
      <c r="I76" s="54"/>
    </row>
    <row r="77" spans="1:9" ht="19.5" customHeight="1" x14ac:dyDescent="0.25">
      <c r="A77" s="51"/>
      <c r="B77" s="1" t="s">
        <v>142</v>
      </c>
      <c r="C77" s="52"/>
      <c r="D77" s="123"/>
      <c r="E77" s="124"/>
      <c r="F77" s="125"/>
      <c r="G77" s="123"/>
      <c r="H77" s="125"/>
      <c r="I77" s="54"/>
    </row>
    <row r="78" spans="1:9" ht="21.75" customHeight="1" x14ac:dyDescent="0.25">
      <c r="A78" s="51"/>
      <c r="B78" s="1" t="s">
        <v>143</v>
      </c>
      <c r="C78" s="52"/>
      <c r="D78" s="123"/>
      <c r="E78" s="124"/>
      <c r="F78" s="125"/>
      <c r="G78" s="123"/>
      <c r="H78" s="125"/>
      <c r="I78" s="54"/>
    </row>
    <row r="79" spans="1:9" ht="30" x14ac:dyDescent="0.25">
      <c r="A79" s="51"/>
      <c r="B79" s="1" t="s">
        <v>144</v>
      </c>
      <c r="C79" s="52"/>
      <c r="D79" s="123"/>
      <c r="E79" s="124"/>
      <c r="F79" s="125"/>
      <c r="G79" s="123"/>
      <c r="H79" s="125"/>
      <c r="I79" s="54"/>
    </row>
    <row r="80" spans="1:9" ht="45" x14ac:dyDescent="0.25">
      <c r="A80" s="51"/>
      <c r="B80" s="1" t="s">
        <v>145</v>
      </c>
      <c r="C80" s="52"/>
      <c r="D80" s="123"/>
      <c r="E80" s="124"/>
      <c r="F80" s="125"/>
      <c r="G80" s="123"/>
      <c r="H80" s="125"/>
      <c r="I80" s="54"/>
    </row>
    <row r="81" spans="1:9" ht="37.5" customHeight="1" x14ac:dyDescent="0.25">
      <c r="A81" s="51"/>
      <c r="B81" s="1" t="s">
        <v>146</v>
      </c>
      <c r="C81" s="52"/>
      <c r="D81" s="123"/>
      <c r="E81" s="124"/>
      <c r="F81" s="125"/>
      <c r="G81" s="123"/>
      <c r="H81" s="125"/>
      <c r="I81" s="54"/>
    </row>
    <row r="82" spans="1:9" ht="30" x14ac:dyDescent="0.25">
      <c r="A82" s="51"/>
      <c r="B82" s="1" t="s">
        <v>147</v>
      </c>
      <c r="C82" s="52"/>
      <c r="D82" s="123"/>
      <c r="E82" s="124"/>
      <c r="F82" s="125"/>
      <c r="G82" s="123"/>
      <c r="H82" s="125"/>
      <c r="I82" s="54"/>
    </row>
    <row r="83" spans="1:9" ht="30" x14ac:dyDescent="0.25">
      <c r="A83" s="51"/>
      <c r="B83" s="1" t="s">
        <v>148</v>
      </c>
      <c r="C83" s="52"/>
      <c r="D83" s="123"/>
      <c r="E83" s="124"/>
      <c r="F83" s="125"/>
      <c r="G83" s="123"/>
      <c r="H83" s="125"/>
      <c r="I83" s="54"/>
    </row>
    <row r="84" spans="1:9" ht="30" x14ac:dyDescent="0.25">
      <c r="A84" s="51"/>
      <c r="B84" s="1" t="s">
        <v>149</v>
      </c>
      <c r="C84" s="52"/>
      <c r="D84" s="123"/>
      <c r="E84" s="124"/>
      <c r="F84" s="125"/>
      <c r="G84" s="123"/>
      <c r="H84" s="125"/>
      <c r="I84" s="54"/>
    </row>
    <row r="85" spans="1:9" ht="45" x14ac:dyDescent="0.25">
      <c r="A85" s="51"/>
      <c r="B85" s="1" t="s">
        <v>150</v>
      </c>
      <c r="C85" s="52"/>
      <c r="D85" s="123"/>
      <c r="E85" s="124"/>
      <c r="F85" s="125"/>
      <c r="G85" s="123"/>
      <c r="H85" s="125"/>
      <c r="I85" s="54"/>
    </row>
    <row r="86" spans="1:9" ht="35.25" customHeight="1" x14ac:dyDescent="0.25">
      <c r="A86" s="51"/>
      <c r="B86" s="1" t="s">
        <v>151</v>
      </c>
      <c r="C86" s="52"/>
      <c r="D86" s="123"/>
      <c r="E86" s="124"/>
      <c r="F86" s="125"/>
      <c r="G86" s="123"/>
      <c r="H86" s="125"/>
      <c r="I86" s="54"/>
    </row>
    <row r="87" spans="1:9" ht="30" x14ac:dyDescent="0.25">
      <c r="A87" s="51"/>
      <c r="B87" s="1" t="s">
        <v>152</v>
      </c>
      <c r="C87" s="52"/>
      <c r="D87" s="123"/>
      <c r="E87" s="124"/>
      <c r="F87" s="125"/>
      <c r="G87" s="123"/>
      <c r="H87" s="125"/>
      <c r="I87" s="54"/>
    </row>
    <row r="88" spans="1:9" ht="43.5" customHeight="1" x14ac:dyDescent="0.25">
      <c r="A88" s="51"/>
      <c r="B88" s="1" t="s">
        <v>153</v>
      </c>
      <c r="C88" s="52"/>
      <c r="D88" s="123"/>
      <c r="E88" s="124"/>
      <c r="F88" s="125"/>
      <c r="G88" s="123"/>
      <c r="H88" s="125"/>
      <c r="I88" s="54"/>
    </row>
    <row r="89" spans="1:9" ht="30" x14ac:dyDescent="0.25">
      <c r="A89" s="51"/>
      <c r="B89" s="1" t="s">
        <v>154</v>
      </c>
      <c r="C89" s="52"/>
      <c r="D89" s="123"/>
      <c r="E89" s="124"/>
      <c r="F89" s="125"/>
      <c r="G89" s="123"/>
      <c r="H89" s="125"/>
      <c r="I89" s="54"/>
    </row>
    <row r="90" spans="1:9" ht="30" x14ac:dyDescent="0.25">
      <c r="A90" s="51"/>
      <c r="B90" s="1" t="s">
        <v>155</v>
      </c>
      <c r="C90" s="52"/>
      <c r="D90" s="123"/>
      <c r="E90" s="124"/>
      <c r="F90" s="125"/>
      <c r="G90" s="123"/>
      <c r="H90" s="125"/>
      <c r="I90" s="54"/>
    </row>
    <row r="91" spans="1:9" ht="19.5" customHeight="1" x14ac:dyDescent="0.25">
      <c r="A91" s="51"/>
      <c r="B91" s="1" t="s">
        <v>156</v>
      </c>
      <c r="C91" s="52"/>
      <c r="D91" s="123"/>
      <c r="E91" s="124"/>
      <c r="F91" s="125"/>
      <c r="G91" s="123"/>
      <c r="H91" s="125"/>
      <c r="I91" s="54"/>
    </row>
    <row r="92" spans="1:9" ht="32.25" customHeight="1" x14ac:dyDescent="0.25">
      <c r="A92" s="51"/>
      <c r="B92" s="1" t="s">
        <v>157</v>
      </c>
      <c r="C92" s="52"/>
      <c r="D92" s="123"/>
      <c r="E92" s="124"/>
      <c r="F92" s="125"/>
      <c r="G92" s="123"/>
      <c r="H92" s="125"/>
      <c r="I92" s="54"/>
    </row>
    <row r="93" spans="1:9" ht="45" x14ac:dyDescent="0.25">
      <c r="A93" s="51"/>
      <c r="B93" s="1" t="s">
        <v>158</v>
      </c>
      <c r="C93" s="52"/>
      <c r="D93" s="123"/>
      <c r="E93" s="124"/>
      <c r="F93" s="125"/>
      <c r="G93" s="123"/>
      <c r="H93" s="125"/>
      <c r="I93" s="54"/>
    </row>
    <row r="94" spans="1:9" x14ac:dyDescent="0.25">
      <c r="A94" s="51"/>
      <c r="B94" s="1" t="s">
        <v>159</v>
      </c>
      <c r="C94" s="52"/>
      <c r="D94" s="123"/>
      <c r="E94" s="124"/>
      <c r="F94" s="125"/>
      <c r="G94" s="123"/>
      <c r="H94" s="125"/>
      <c r="I94" s="54"/>
    </row>
    <row r="95" spans="1:9" x14ac:dyDescent="0.25">
      <c r="A95" s="51"/>
      <c r="B95" s="1" t="s">
        <v>160</v>
      </c>
      <c r="C95" s="52"/>
      <c r="D95" s="123"/>
      <c r="E95" s="124"/>
      <c r="F95" s="125"/>
      <c r="G95" s="123"/>
      <c r="H95" s="125"/>
      <c r="I95" s="54"/>
    </row>
    <row r="96" spans="1:9" x14ac:dyDescent="0.25">
      <c r="A96" s="51"/>
      <c r="B96" s="1" t="s">
        <v>161</v>
      </c>
      <c r="C96" s="52"/>
      <c r="D96" s="126"/>
      <c r="E96" s="127"/>
      <c r="F96" s="128"/>
      <c r="G96" s="126"/>
      <c r="H96" s="128"/>
      <c r="I96" s="54"/>
    </row>
    <row r="97" spans="1:9" ht="15.75" x14ac:dyDescent="0.25">
      <c r="A97" s="51"/>
      <c r="B97" s="57" t="s">
        <v>1</v>
      </c>
      <c r="C97" s="57"/>
      <c r="D97" s="129">
        <f>SUM(D66:D96)</f>
        <v>8</v>
      </c>
      <c r="E97" s="130"/>
      <c r="F97" s="131"/>
      <c r="G97" s="132"/>
      <c r="H97" s="133"/>
      <c r="I97" s="55"/>
    </row>
    <row r="98" spans="1:9" ht="18.75" x14ac:dyDescent="0.3">
      <c r="A98" s="46" t="s">
        <v>50</v>
      </c>
      <c r="B98" s="46"/>
      <c r="C98" s="20">
        <v>80</v>
      </c>
      <c r="D98" s="47">
        <f>SUM(D97,D65,D60,D53,D46,D40,D36,D33,D25,D29)</f>
        <v>80</v>
      </c>
      <c r="E98" s="47"/>
      <c r="F98" s="47"/>
      <c r="G98" s="48"/>
      <c r="H98" s="49"/>
      <c r="I98" s="50"/>
    </row>
    <row r="99" spans="1:9" ht="18.75" x14ac:dyDescent="0.25">
      <c r="A99" s="86"/>
      <c r="B99" s="87"/>
      <c r="C99" s="87"/>
      <c r="D99" s="87"/>
      <c r="E99" s="87"/>
      <c r="F99" s="87"/>
      <c r="G99" s="87"/>
      <c r="H99" s="87"/>
      <c r="I99" s="88"/>
    </row>
    <row r="100" spans="1:9" ht="57" customHeight="1" x14ac:dyDescent="0.25">
      <c r="A100" s="89" t="s">
        <v>45</v>
      </c>
      <c r="B100" s="89"/>
      <c r="C100" s="89" t="s">
        <v>181</v>
      </c>
      <c r="D100" s="89"/>
      <c r="E100" s="89"/>
      <c r="F100" s="89"/>
      <c r="G100" s="89"/>
      <c r="H100" s="89"/>
      <c r="I100" s="89"/>
    </row>
    <row r="101" spans="1:9" ht="29.25" customHeight="1" x14ac:dyDescent="0.25">
      <c r="A101" s="81" t="s">
        <v>46</v>
      </c>
      <c r="B101" s="81" t="s">
        <v>47</v>
      </c>
      <c r="C101" s="82" t="s">
        <v>204</v>
      </c>
      <c r="D101" s="111" t="s">
        <v>0</v>
      </c>
      <c r="E101" s="112"/>
      <c r="F101" s="113"/>
      <c r="G101" s="114" t="s">
        <v>63</v>
      </c>
      <c r="H101" s="115"/>
      <c r="I101" s="77" t="s">
        <v>205</v>
      </c>
    </row>
    <row r="102" spans="1:9" ht="36" customHeight="1" x14ac:dyDescent="0.25">
      <c r="A102" s="81"/>
      <c r="B102" s="81"/>
      <c r="C102" s="82"/>
      <c r="D102" s="77" t="s">
        <v>55</v>
      </c>
      <c r="E102" s="77"/>
      <c r="F102" s="77"/>
      <c r="G102" s="116" t="s">
        <v>55</v>
      </c>
      <c r="H102" s="117"/>
      <c r="I102" s="77"/>
    </row>
    <row r="103" spans="1:9" ht="24" customHeight="1" x14ac:dyDescent="0.25">
      <c r="A103" s="78" t="s">
        <v>72</v>
      </c>
      <c r="B103" s="79"/>
      <c r="C103" s="79"/>
      <c r="D103" s="79"/>
      <c r="E103" s="79"/>
      <c r="F103" s="79"/>
      <c r="G103" s="79"/>
      <c r="H103" s="79"/>
      <c r="I103" s="80"/>
    </row>
    <row r="104" spans="1:9" ht="15.75" customHeight="1" x14ac:dyDescent="0.25">
      <c r="A104" s="74" t="s">
        <v>162</v>
      </c>
      <c r="B104" s="75"/>
      <c r="C104" s="75"/>
      <c r="D104" s="75"/>
      <c r="E104" s="75"/>
      <c r="F104" s="75"/>
      <c r="G104" s="75"/>
      <c r="H104" s="75"/>
      <c r="I104" s="76"/>
    </row>
    <row r="105" spans="1:9" ht="30" x14ac:dyDescent="0.25">
      <c r="A105" s="51" t="s">
        <v>66</v>
      </c>
      <c r="B105" s="1" t="s">
        <v>8</v>
      </c>
      <c r="C105" s="52">
        <v>2</v>
      </c>
      <c r="D105" s="120">
        <v>2</v>
      </c>
      <c r="E105" s="121"/>
      <c r="F105" s="122"/>
      <c r="G105" s="103"/>
      <c r="H105" s="104"/>
      <c r="I105" s="53"/>
    </row>
    <row r="106" spans="1:9" ht="30" x14ac:dyDescent="0.25">
      <c r="A106" s="51"/>
      <c r="B106" s="1" t="s">
        <v>9</v>
      </c>
      <c r="C106" s="52"/>
      <c r="D106" s="123"/>
      <c r="E106" s="124"/>
      <c r="F106" s="125"/>
      <c r="G106" s="105"/>
      <c r="H106" s="106"/>
      <c r="I106" s="54"/>
    </row>
    <row r="107" spans="1:9" ht="45" x14ac:dyDescent="0.25">
      <c r="A107" s="51"/>
      <c r="B107" s="1" t="s">
        <v>10</v>
      </c>
      <c r="C107" s="52"/>
      <c r="D107" s="123"/>
      <c r="E107" s="124"/>
      <c r="F107" s="125"/>
      <c r="G107" s="105"/>
      <c r="H107" s="106"/>
      <c r="I107" s="54"/>
    </row>
    <row r="108" spans="1:9" ht="18.75" customHeight="1" x14ac:dyDescent="0.25">
      <c r="A108" s="51"/>
      <c r="B108" s="1" t="s">
        <v>11</v>
      </c>
      <c r="C108" s="52"/>
      <c r="D108" s="123"/>
      <c r="E108" s="124"/>
      <c r="F108" s="125"/>
      <c r="G108" s="105"/>
      <c r="H108" s="106"/>
      <c r="I108" s="54"/>
    </row>
    <row r="109" spans="1:9" ht="30" x14ac:dyDescent="0.25">
      <c r="A109" s="51"/>
      <c r="B109" s="1" t="s">
        <v>12</v>
      </c>
      <c r="C109" s="52"/>
      <c r="D109" s="123"/>
      <c r="E109" s="124"/>
      <c r="F109" s="125"/>
      <c r="G109" s="105"/>
      <c r="H109" s="106"/>
      <c r="I109" s="54"/>
    </row>
    <row r="110" spans="1:9" ht="30" x14ac:dyDescent="0.25">
      <c r="A110" s="51"/>
      <c r="B110" s="1" t="s">
        <v>13</v>
      </c>
      <c r="C110" s="52"/>
      <c r="D110" s="123"/>
      <c r="E110" s="124"/>
      <c r="F110" s="125"/>
      <c r="G110" s="105"/>
      <c r="H110" s="106"/>
      <c r="I110" s="54"/>
    </row>
    <row r="111" spans="1:9" ht="30" x14ac:dyDescent="0.25">
      <c r="A111" s="51"/>
      <c r="B111" s="1" t="s">
        <v>14</v>
      </c>
      <c r="C111" s="52"/>
      <c r="D111" s="123"/>
      <c r="E111" s="124"/>
      <c r="F111" s="125"/>
      <c r="G111" s="105"/>
      <c r="H111" s="106"/>
      <c r="I111" s="54"/>
    </row>
    <row r="112" spans="1:9" ht="30" x14ac:dyDescent="0.25">
      <c r="A112" s="51"/>
      <c r="B112" s="1" t="s">
        <v>15</v>
      </c>
      <c r="C112" s="52"/>
      <c r="D112" s="126"/>
      <c r="E112" s="127"/>
      <c r="F112" s="128"/>
      <c r="G112" s="107"/>
      <c r="H112" s="108"/>
      <c r="I112" s="54"/>
    </row>
    <row r="113" spans="1:9" ht="20.25" customHeight="1" x14ac:dyDescent="0.25">
      <c r="A113" s="51"/>
      <c r="B113" s="57" t="s">
        <v>1</v>
      </c>
      <c r="C113" s="57"/>
      <c r="D113" s="129">
        <f>SUM(D105:D112)</f>
        <v>2</v>
      </c>
      <c r="E113" s="130"/>
      <c r="F113" s="131"/>
      <c r="G113" s="109"/>
      <c r="H113" s="110"/>
      <c r="I113" s="55"/>
    </row>
    <row r="114" spans="1:9" ht="30" x14ac:dyDescent="0.25">
      <c r="A114" s="51" t="s">
        <v>67</v>
      </c>
      <c r="B114" s="1" t="s">
        <v>38</v>
      </c>
      <c r="C114" s="52">
        <v>2</v>
      </c>
      <c r="D114" s="120">
        <v>2</v>
      </c>
      <c r="E114" s="121"/>
      <c r="F114" s="122"/>
      <c r="G114" s="103"/>
      <c r="H114" s="104"/>
      <c r="I114" s="53"/>
    </row>
    <row r="115" spans="1:9" ht="30" x14ac:dyDescent="0.25">
      <c r="A115" s="51"/>
      <c r="B115" s="1" t="s">
        <v>39</v>
      </c>
      <c r="C115" s="52"/>
      <c r="D115" s="123"/>
      <c r="E115" s="124"/>
      <c r="F115" s="125"/>
      <c r="G115" s="105"/>
      <c r="H115" s="106"/>
      <c r="I115" s="54"/>
    </row>
    <row r="116" spans="1:9" ht="45" x14ac:dyDescent="0.25">
      <c r="A116" s="51"/>
      <c r="B116" s="1" t="s">
        <v>40</v>
      </c>
      <c r="C116" s="52"/>
      <c r="D116" s="123"/>
      <c r="E116" s="124"/>
      <c r="F116" s="125"/>
      <c r="G116" s="105"/>
      <c r="H116" s="106"/>
      <c r="I116" s="54"/>
    </row>
    <row r="117" spans="1:9" x14ac:dyDescent="0.25">
      <c r="A117" s="51"/>
      <c r="B117" s="1" t="s">
        <v>41</v>
      </c>
      <c r="C117" s="52"/>
      <c r="D117" s="123"/>
      <c r="E117" s="124"/>
      <c r="F117" s="125"/>
      <c r="G117" s="105"/>
      <c r="H117" s="106"/>
      <c r="I117" s="54"/>
    </row>
    <row r="118" spans="1:9" x14ac:dyDescent="0.25">
      <c r="A118" s="51"/>
      <c r="B118" s="1" t="s">
        <v>42</v>
      </c>
      <c r="C118" s="52"/>
      <c r="D118" s="123"/>
      <c r="E118" s="124"/>
      <c r="F118" s="125"/>
      <c r="G118" s="105"/>
      <c r="H118" s="106"/>
      <c r="I118" s="54"/>
    </row>
    <row r="119" spans="1:9" ht="30" x14ac:dyDescent="0.25">
      <c r="A119" s="51"/>
      <c r="B119" s="1" t="s">
        <v>13</v>
      </c>
      <c r="C119" s="52"/>
      <c r="D119" s="123"/>
      <c r="E119" s="124"/>
      <c r="F119" s="125"/>
      <c r="G119" s="105"/>
      <c r="H119" s="106"/>
      <c r="I119" s="54"/>
    </row>
    <row r="120" spans="1:9" ht="30" x14ac:dyDescent="0.25">
      <c r="A120" s="51"/>
      <c r="B120" s="1" t="s">
        <v>43</v>
      </c>
      <c r="C120" s="52"/>
      <c r="D120" s="123"/>
      <c r="E120" s="124"/>
      <c r="F120" s="125"/>
      <c r="G120" s="105"/>
      <c r="H120" s="106"/>
      <c r="I120" s="54"/>
    </row>
    <row r="121" spans="1:9" ht="30" x14ac:dyDescent="0.25">
      <c r="A121" s="51"/>
      <c r="B121" s="1" t="s">
        <v>44</v>
      </c>
      <c r="C121" s="52"/>
      <c r="D121" s="126"/>
      <c r="E121" s="127"/>
      <c r="F121" s="128"/>
      <c r="G121" s="107"/>
      <c r="H121" s="108"/>
      <c r="I121" s="54"/>
    </row>
    <row r="122" spans="1:9" ht="15.75" x14ac:dyDescent="0.25">
      <c r="A122" s="51"/>
      <c r="B122" s="57" t="s">
        <v>1</v>
      </c>
      <c r="C122" s="57"/>
      <c r="D122" s="129">
        <f>SUM(D114:D121)</f>
        <v>2</v>
      </c>
      <c r="E122" s="130"/>
      <c r="F122" s="131"/>
      <c r="G122" s="109"/>
      <c r="H122" s="110"/>
      <c r="I122" s="55"/>
    </row>
    <row r="123" spans="1:9" ht="15.75" x14ac:dyDescent="0.25">
      <c r="A123" s="68" t="s">
        <v>73</v>
      </c>
      <c r="B123" s="68"/>
      <c r="C123" s="22">
        <v>4</v>
      </c>
      <c r="D123" s="129">
        <f>SUM(D113, D122)</f>
        <v>4</v>
      </c>
      <c r="E123" s="130"/>
      <c r="F123" s="131"/>
      <c r="G123" s="109"/>
      <c r="H123" s="110"/>
      <c r="I123" s="4"/>
    </row>
    <row r="124" spans="1:9" ht="15.75" customHeight="1" x14ac:dyDescent="0.25">
      <c r="A124" s="74" t="s">
        <v>163</v>
      </c>
      <c r="B124" s="75"/>
      <c r="C124" s="75"/>
      <c r="D124" s="75"/>
      <c r="E124" s="75"/>
      <c r="F124" s="75"/>
      <c r="G124" s="75"/>
      <c r="H124" s="75"/>
      <c r="I124" s="76"/>
    </row>
    <row r="125" spans="1:9" ht="23.25" customHeight="1" x14ac:dyDescent="0.25">
      <c r="A125" s="58" t="s">
        <v>126</v>
      </c>
      <c r="B125" s="1" t="s">
        <v>127</v>
      </c>
      <c r="C125" s="59">
        <v>4</v>
      </c>
      <c r="D125" s="91">
        <v>4</v>
      </c>
      <c r="E125" s="92"/>
      <c r="F125" s="93"/>
      <c r="G125" s="103"/>
      <c r="H125" s="104"/>
      <c r="I125" s="53"/>
    </row>
    <row r="126" spans="1:9" ht="15" customHeight="1" x14ac:dyDescent="0.25">
      <c r="A126" s="58"/>
      <c r="B126" s="1" t="s">
        <v>128</v>
      </c>
      <c r="C126" s="59"/>
      <c r="D126" s="94"/>
      <c r="E126" s="95"/>
      <c r="F126" s="96"/>
      <c r="G126" s="105"/>
      <c r="H126" s="106"/>
      <c r="I126" s="54"/>
    </row>
    <row r="127" spans="1:9" ht="30" x14ac:dyDescent="0.25">
      <c r="A127" s="58"/>
      <c r="B127" s="1" t="s">
        <v>129</v>
      </c>
      <c r="C127" s="59"/>
      <c r="D127" s="94"/>
      <c r="E127" s="95"/>
      <c r="F127" s="96"/>
      <c r="G127" s="105"/>
      <c r="H127" s="106"/>
      <c r="I127" s="54"/>
    </row>
    <row r="128" spans="1:9" ht="30" x14ac:dyDescent="0.25">
      <c r="A128" s="58"/>
      <c r="B128" s="1" t="s">
        <v>130</v>
      </c>
      <c r="C128" s="59"/>
      <c r="D128" s="97"/>
      <c r="E128" s="98"/>
      <c r="F128" s="99"/>
      <c r="G128" s="107"/>
      <c r="H128" s="108"/>
      <c r="I128" s="54"/>
    </row>
    <row r="129" spans="1:9" ht="15.75" x14ac:dyDescent="0.25">
      <c r="A129" s="58"/>
      <c r="B129" s="57" t="s">
        <v>1</v>
      </c>
      <c r="C129" s="57"/>
      <c r="D129" s="100">
        <f>SUM(D125:D128)</f>
        <v>4</v>
      </c>
      <c r="E129" s="101"/>
      <c r="F129" s="102"/>
      <c r="G129" s="109"/>
      <c r="H129" s="110"/>
      <c r="I129" s="55"/>
    </row>
    <row r="130" spans="1:9" x14ac:dyDescent="0.25">
      <c r="A130" s="51" t="s">
        <v>68</v>
      </c>
      <c r="B130" s="10" t="s">
        <v>24</v>
      </c>
      <c r="C130" s="52">
        <v>2</v>
      </c>
      <c r="D130" s="120">
        <v>2</v>
      </c>
      <c r="E130" s="121"/>
      <c r="F130" s="122"/>
      <c r="G130" s="103"/>
      <c r="H130" s="104"/>
      <c r="I130" s="53"/>
    </row>
    <row r="131" spans="1:9" x14ac:dyDescent="0.25">
      <c r="A131" s="51"/>
      <c r="B131" s="10" t="s">
        <v>25</v>
      </c>
      <c r="C131" s="52"/>
      <c r="D131" s="123"/>
      <c r="E131" s="124"/>
      <c r="F131" s="125"/>
      <c r="G131" s="105"/>
      <c r="H131" s="106"/>
      <c r="I131" s="54"/>
    </row>
    <row r="132" spans="1:9" x14ac:dyDescent="0.25">
      <c r="A132" s="51"/>
      <c r="B132" s="10" t="s">
        <v>26</v>
      </c>
      <c r="C132" s="52"/>
      <c r="D132" s="123"/>
      <c r="E132" s="124"/>
      <c r="F132" s="125"/>
      <c r="G132" s="105"/>
      <c r="H132" s="106"/>
      <c r="I132" s="54"/>
    </row>
    <row r="133" spans="1:9" x14ac:dyDescent="0.25">
      <c r="A133" s="51"/>
      <c r="B133" s="10" t="s">
        <v>27</v>
      </c>
      <c r="C133" s="52"/>
      <c r="D133" s="123"/>
      <c r="E133" s="124"/>
      <c r="F133" s="125"/>
      <c r="G133" s="105"/>
      <c r="H133" s="106"/>
      <c r="I133" s="54"/>
    </row>
    <row r="134" spans="1:9" ht="30" x14ac:dyDescent="0.25">
      <c r="A134" s="51"/>
      <c r="B134" s="10" t="s">
        <v>28</v>
      </c>
      <c r="C134" s="52"/>
      <c r="D134" s="126"/>
      <c r="E134" s="127"/>
      <c r="F134" s="128"/>
      <c r="G134" s="107"/>
      <c r="H134" s="108"/>
      <c r="I134" s="54"/>
    </row>
    <row r="135" spans="1:9" ht="18.75" customHeight="1" x14ac:dyDescent="0.25">
      <c r="A135" s="51"/>
      <c r="B135" s="57" t="s">
        <v>1</v>
      </c>
      <c r="C135" s="57"/>
      <c r="D135" s="129">
        <f>SUM(D130:D134)</f>
        <v>2</v>
      </c>
      <c r="E135" s="130"/>
      <c r="F135" s="131"/>
      <c r="G135" s="109"/>
      <c r="H135" s="110"/>
      <c r="I135" s="55"/>
    </row>
    <row r="136" spans="1:9" ht="15.75" x14ac:dyDescent="0.25">
      <c r="A136" s="68" t="s">
        <v>164</v>
      </c>
      <c r="B136" s="68"/>
      <c r="C136" s="22">
        <v>6</v>
      </c>
      <c r="D136" s="129">
        <f xml:space="preserve"> SUM(D135,D129)</f>
        <v>6</v>
      </c>
      <c r="E136" s="130"/>
      <c r="F136" s="131"/>
      <c r="G136" s="109"/>
      <c r="H136" s="110"/>
      <c r="I136" s="4"/>
    </row>
    <row r="137" spans="1:9" ht="15.75" x14ac:dyDescent="0.25">
      <c r="A137" s="134" t="s">
        <v>165</v>
      </c>
      <c r="B137" s="135"/>
      <c r="C137" s="22">
        <v>10</v>
      </c>
      <c r="D137" s="129">
        <f>SUM(D123,D136)</f>
        <v>10</v>
      </c>
      <c r="E137" s="130"/>
      <c r="F137" s="131"/>
      <c r="G137" s="109"/>
      <c r="H137" s="110"/>
      <c r="I137" s="4"/>
    </row>
    <row r="138" spans="1:9" ht="24" customHeight="1" x14ac:dyDescent="0.25">
      <c r="A138" s="78" t="s">
        <v>69</v>
      </c>
      <c r="B138" s="79"/>
      <c r="C138" s="79"/>
      <c r="D138" s="79"/>
      <c r="E138" s="79"/>
      <c r="F138" s="79"/>
      <c r="G138" s="79"/>
      <c r="H138" s="79"/>
      <c r="I138" s="80"/>
    </row>
    <row r="139" spans="1:9" ht="20.25" customHeight="1" x14ac:dyDescent="0.25">
      <c r="A139" s="74" t="s">
        <v>182</v>
      </c>
      <c r="B139" s="75"/>
      <c r="C139" s="75"/>
      <c r="D139" s="75"/>
      <c r="E139" s="75"/>
      <c r="F139" s="75"/>
      <c r="G139" s="75"/>
      <c r="H139" s="75"/>
      <c r="I139" s="76"/>
    </row>
    <row r="140" spans="1:9" x14ac:dyDescent="0.25">
      <c r="A140" s="51" t="s">
        <v>70</v>
      </c>
      <c r="B140" s="1" t="s">
        <v>16</v>
      </c>
      <c r="C140" s="52">
        <v>2</v>
      </c>
      <c r="D140" s="120">
        <v>2</v>
      </c>
      <c r="E140" s="121"/>
      <c r="F140" s="122"/>
      <c r="G140" s="103"/>
      <c r="H140" s="104"/>
      <c r="I140" s="53"/>
    </row>
    <row r="141" spans="1:9" x14ac:dyDescent="0.25">
      <c r="A141" s="51"/>
      <c r="B141" s="1" t="s">
        <v>17</v>
      </c>
      <c r="C141" s="52"/>
      <c r="D141" s="123"/>
      <c r="E141" s="124"/>
      <c r="F141" s="125"/>
      <c r="G141" s="105"/>
      <c r="H141" s="106"/>
      <c r="I141" s="54"/>
    </row>
    <row r="142" spans="1:9" ht="17.25" customHeight="1" x14ac:dyDescent="0.25">
      <c r="A142" s="51"/>
      <c r="B142" s="1" t="s">
        <v>18</v>
      </c>
      <c r="C142" s="52"/>
      <c r="D142" s="123"/>
      <c r="E142" s="124"/>
      <c r="F142" s="125"/>
      <c r="G142" s="105"/>
      <c r="H142" s="106"/>
      <c r="I142" s="54"/>
    </row>
    <row r="143" spans="1:9" x14ac:dyDescent="0.25">
      <c r="A143" s="51"/>
      <c r="B143" s="1" t="s">
        <v>19</v>
      </c>
      <c r="C143" s="52"/>
      <c r="D143" s="123"/>
      <c r="E143" s="124"/>
      <c r="F143" s="125"/>
      <c r="G143" s="105"/>
      <c r="H143" s="106"/>
      <c r="I143" s="54"/>
    </row>
    <row r="144" spans="1:9" x14ac:dyDescent="0.25">
      <c r="A144" s="51"/>
      <c r="B144" s="1" t="s">
        <v>20</v>
      </c>
      <c r="C144" s="52"/>
      <c r="D144" s="123"/>
      <c r="E144" s="124"/>
      <c r="F144" s="125"/>
      <c r="G144" s="105"/>
      <c r="H144" s="106"/>
      <c r="I144" s="54"/>
    </row>
    <row r="145" spans="1:9" x14ac:dyDescent="0.25">
      <c r="A145" s="51"/>
      <c r="B145" s="1" t="s">
        <v>21</v>
      </c>
      <c r="C145" s="52"/>
      <c r="D145" s="123"/>
      <c r="E145" s="124"/>
      <c r="F145" s="125"/>
      <c r="G145" s="105"/>
      <c r="H145" s="106"/>
      <c r="I145" s="54"/>
    </row>
    <row r="146" spans="1:9" ht="30" x14ac:dyDescent="0.25">
      <c r="A146" s="51"/>
      <c r="B146" s="1" t="s">
        <v>22</v>
      </c>
      <c r="C146" s="52"/>
      <c r="D146" s="123"/>
      <c r="E146" s="124"/>
      <c r="F146" s="125"/>
      <c r="G146" s="105"/>
      <c r="H146" s="106"/>
      <c r="I146" s="54"/>
    </row>
    <row r="147" spans="1:9" x14ac:dyDescent="0.25">
      <c r="A147" s="51"/>
      <c r="B147" s="1" t="s">
        <v>23</v>
      </c>
      <c r="C147" s="52"/>
      <c r="D147" s="126"/>
      <c r="E147" s="127"/>
      <c r="F147" s="128"/>
      <c r="G147" s="107"/>
      <c r="H147" s="108"/>
      <c r="I147" s="54"/>
    </row>
    <row r="148" spans="1:9" ht="15.75" x14ac:dyDescent="0.25">
      <c r="A148" s="51"/>
      <c r="B148" s="57" t="s">
        <v>1</v>
      </c>
      <c r="C148" s="57"/>
      <c r="D148" s="129">
        <f>SUM(D140:D147)</f>
        <v>2</v>
      </c>
      <c r="E148" s="130"/>
      <c r="F148" s="131"/>
      <c r="G148" s="109"/>
      <c r="H148" s="110"/>
      <c r="I148" s="55"/>
    </row>
    <row r="149" spans="1:9" ht="18.75" customHeight="1" x14ac:dyDescent="0.25">
      <c r="A149" s="74" t="s">
        <v>183</v>
      </c>
      <c r="B149" s="75"/>
      <c r="C149" s="75"/>
      <c r="D149" s="75"/>
      <c r="E149" s="75"/>
      <c r="F149" s="75"/>
      <c r="G149" s="75"/>
      <c r="H149" s="75"/>
      <c r="I149" s="76"/>
    </row>
    <row r="150" spans="1:9" ht="30" x14ac:dyDescent="0.25">
      <c r="A150" s="51" t="s">
        <v>71</v>
      </c>
      <c r="B150" s="1" t="s">
        <v>29</v>
      </c>
      <c r="C150" s="52">
        <v>2</v>
      </c>
      <c r="D150" s="120">
        <v>2</v>
      </c>
      <c r="E150" s="121"/>
      <c r="F150" s="122"/>
      <c r="G150" s="103"/>
      <c r="H150" s="104"/>
      <c r="I150" s="53"/>
    </row>
    <row r="151" spans="1:9" ht="30" x14ac:dyDescent="0.25">
      <c r="A151" s="51"/>
      <c r="B151" s="1" t="s">
        <v>30</v>
      </c>
      <c r="C151" s="52"/>
      <c r="D151" s="123"/>
      <c r="E151" s="124"/>
      <c r="F151" s="125"/>
      <c r="G151" s="105"/>
      <c r="H151" s="106"/>
      <c r="I151" s="54"/>
    </row>
    <row r="152" spans="1:9" ht="29.25" customHeight="1" x14ac:dyDescent="0.25">
      <c r="A152" s="51"/>
      <c r="B152" s="1" t="s">
        <v>31</v>
      </c>
      <c r="C152" s="52"/>
      <c r="D152" s="123"/>
      <c r="E152" s="124"/>
      <c r="F152" s="125"/>
      <c r="G152" s="105"/>
      <c r="H152" s="106"/>
      <c r="I152" s="54"/>
    </row>
    <row r="153" spans="1:9" ht="22.5" customHeight="1" x14ac:dyDescent="0.25">
      <c r="A153" s="51"/>
      <c r="B153" s="1" t="s">
        <v>32</v>
      </c>
      <c r="C153" s="52"/>
      <c r="D153" s="123"/>
      <c r="E153" s="124"/>
      <c r="F153" s="125"/>
      <c r="G153" s="105"/>
      <c r="H153" s="106"/>
      <c r="I153" s="54"/>
    </row>
    <row r="154" spans="1:9" ht="30" x14ac:dyDescent="0.25">
      <c r="A154" s="51"/>
      <c r="B154" s="1" t="s">
        <v>33</v>
      </c>
      <c r="C154" s="52"/>
      <c r="D154" s="123"/>
      <c r="E154" s="124"/>
      <c r="F154" s="125"/>
      <c r="G154" s="105"/>
      <c r="H154" s="106"/>
      <c r="I154" s="54"/>
    </row>
    <row r="155" spans="1:9" ht="45" x14ac:dyDescent="0.25">
      <c r="A155" s="51"/>
      <c r="B155" s="1" t="s">
        <v>34</v>
      </c>
      <c r="C155" s="52"/>
      <c r="D155" s="123"/>
      <c r="E155" s="124"/>
      <c r="F155" s="125"/>
      <c r="G155" s="105"/>
      <c r="H155" s="106"/>
      <c r="I155" s="54"/>
    </row>
    <row r="156" spans="1:9" ht="30" x14ac:dyDescent="0.25">
      <c r="A156" s="51"/>
      <c r="B156" s="1" t="s">
        <v>35</v>
      </c>
      <c r="C156" s="52"/>
      <c r="D156" s="123"/>
      <c r="E156" s="124"/>
      <c r="F156" s="125"/>
      <c r="G156" s="105"/>
      <c r="H156" s="106"/>
      <c r="I156" s="54"/>
    </row>
    <row r="157" spans="1:9" ht="27" customHeight="1" x14ac:dyDescent="0.25">
      <c r="A157" s="51"/>
      <c r="B157" s="1" t="s">
        <v>36</v>
      </c>
      <c r="C157" s="52"/>
      <c r="D157" s="123"/>
      <c r="E157" s="124"/>
      <c r="F157" s="125"/>
      <c r="G157" s="105"/>
      <c r="H157" s="106"/>
      <c r="I157" s="54"/>
    </row>
    <row r="158" spans="1:9" ht="20.25" customHeight="1" x14ac:dyDescent="0.25">
      <c r="A158" s="51"/>
      <c r="B158" s="1" t="s">
        <v>37</v>
      </c>
      <c r="C158" s="52"/>
      <c r="D158" s="126"/>
      <c r="E158" s="127"/>
      <c r="F158" s="128"/>
      <c r="G158" s="107"/>
      <c r="H158" s="108"/>
      <c r="I158" s="54"/>
    </row>
    <row r="159" spans="1:9" ht="20.25" customHeight="1" x14ac:dyDescent="0.25">
      <c r="A159" s="51"/>
      <c r="B159" s="57" t="s">
        <v>1</v>
      </c>
      <c r="C159" s="57"/>
      <c r="D159" s="129">
        <f>SUM(D150:D158)</f>
        <v>2</v>
      </c>
      <c r="E159" s="130"/>
      <c r="F159" s="131"/>
      <c r="G159" s="109"/>
      <c r="H159" s="110"/>
      <c r="I159" s="55"/>
    </row>
    <row r="160" spans="1:9" ht="20.25" customHeight="1" x14ac:dyDescent="0.25">
      <c r="A160" s="74" t="s">
        <v>184</v>
      </c>
      <c r="B160" s="75"/>
      <c r="C160" s="75"/>
      <c r="D160" s="75"/>
      <c r="E160" s="75"/>
      <c r="F160" s="75"/>
      <c r="G160" s="75"/>
      <c r="H160" s="75"/>
      <c r="I160" s="76"/>
    </row>
    <row r="161" spans="1:9" ht="45" x14ac:dyDescent="0.25">
      <c r="A161" s="51" t="s">
        <v>167</v>
      </c>
      <c r="B161" s="1" t="s">
        <v>168</v>
      </c>
      <c r="C161" s="52">
        <v>4</v>
      </c>
      <c r="D161" s="120">
        <v>4</v>
      </c>
      <c r="E161" s="121"/>
      <c r="F161" s="122"/>
      <c r="G161" s="103"/>
      <c r="H161" s="104"/>
      <c r="I161" s="53"/>
    </row>
    <row r="162" spans="1:9" ht="45" x14ac:dyDescent="0.25">
      <c r="A162" s="51"/>
      <c r="B162" s="1" t="s">
        <v>169</v>
      </c>
      <c r="C162" s="52"/>
      <c r="D162" s="123"/>
      <c r="E162" s="124"/>
      <c r="F162" s="125"/>
      <c r="G162" s="105"/>
      <c r="H162" s="106"/>
      <c r="I162" s="54"/>
    </row>
    <row r="163" spans="1:9" ht="30" x14ac:dyDescent="0.25">
      <c r="A163" s="51"/>
      <c r="B163" s="1" t="s">
        <v>170</v>
      </c>
      <c r="C163" s="52"/>
      <c r="D163" s="123"/>
      <c r="E163" s="124"/>
      <c r="F163" s="125"/>
      <c r="G163" s="105"/>
      <c r="H163" s="106"/>
      <c r="I163" s="54"/>
    </row>
    <row r="164" spans="1:9" ht="30.75" customHeight="1" x14ac:dyDescent="0.25">
      <c r="A164" s="51"/>
      <c r="B164" s="1" t="s">
        <v>171</v>
      </c>
      <c r="C164" s="52"/>
      <c r="D164" s="123"/>
      <c r="E164" s="124"/>
      <c r="F164" s="125"/>
      <c r="G164" s="105"/>
      <c r="H164" s="106"/>
      <c r="I164" s="54"/>
    </row>
    <row r="165" spans="1:9" ht="30" x14ac:dyDescent="0.25">
      <c r="A165" s="51"/>
      <c r="B165" s="1" t="s">
        <v>172</v>
      </c>
      <c r="C165" s="52"/>
      <c r="D165" s="123"/>
      <c r="E165" s="124"/>
      <c r="F165" s="125"/>
      <c r="G165" s="105"/>
      <c r="H165" s="106"/>
      <c r="I165" s="54"/>
    </row>
    <row r="166" spans="1:9" ht="30" x14ac:dyDescent="0.25">
      <c r="A166" s="51"/>
      <c r="B166" s="1" t="s">
        <v>173</v>
      </c>
      <c r="C166" s="52"/>
      <c r="D166" s="123"/>
      <c r="E166" s="124"/>
      <c r="F166" s="125"/>
      <c r="G166" s="105"/>
      <c r="H166" s="106"/>
      <c r="I166" s="54"/>
    </row>
    <row r="167" spans="1:9" ht="30" x14ac:dyDescent="0.25">
      <c r="A167" s="51"/>
      <c r="B167" s="1" t="s">
        <v>174</v>
      </c>
      <c r="C167" s="52"/>
      <c r="D167" s="123"/>
      <c r="E167" s="124"/>
      <c r="F167" s="125"/>
      <c r="G167" s="105"/>
      <c r="H167" s="106"/>
      <c r="I167" s="54"/>
    </row>
    <row r="168" spans="1:9" ht="30" x14ac:dyDescent="0.25">
      <c r="A168" s="51"/>
      <c r="B168" s="1" t="s">
        <v>175</v>
      </c>
      <c r="C168" s="52"/>
      <c r="D168" s="123"/>
      <c r="E168" s="124"/>
      <c r="F168" s="125"/>
      <c r="G168" s="105"/>
      <c r="H168" s="106"/>
      <c r="I168" s="54"/>
    </row>
    <row r="169" spans="1:9" ht="30" x14ac:dyDescent="0.25">
      <c r="A169" s="51"/>
      <c r="B169" s="1" t="s">
        <v>176</v>
      </c>
      <c r="C169" s="52"/>
      <c r="D169" s="123"/>
      <c r="E169" s="124"/>
      <c r="F169" s="125"/>
      <c r="G169" s="105"/>
      <c r="H169" s="106"/>
      <c r="I169" s="54"/>
    </row>
    <row r="170" spans="1:9" ht="45" x14ac:dyDescent="0.25">
      <c r="A170" s="51"/>
      <c r="B170" s="1" t="s">
        <v>177</v>
      </c>
      <c r="C170" s="52"/>
      <c r="D170" s="126"/>
      <c r="E170" s="127"/>
      <c r="F170" s="128"/>
      <c r="G170" s="107"/>
      <c r="H170" s="108"/>
      <c r="I170" s="54"/>
    </row>
    <row r="171" spans="1:9" ht="15.75" x14ac:dyDescent="0.25">
      <c r="A171" s="51"/>
      <c r="B171" s="57" t="s">
        <v>1</v>
      </c>
      <c r="C171" s="57"/>
      <c r="D171" s="129">
        <f>SUM(D161:D170)</f>
        <v>4</v>
      </c>
      <c r="E171" s="130"/>
      <c r="F171" s="131"/>
      <c r="G171" s="109"/>
      <c r="H171" s="110"/>
      <c r="I171" s="55"/>
    </row>
    <row r="172" spans="1:9" ht="20.25" customHeight="1" x14ac:dyDescent="0.25">
      <c r="A172" s="74" t="s">
        <v>185</v>
      </c>
      <c r="B172" s="75"/>
      <c r="C172" s="75"/>
      <c r="D172" s="75"/>
      <c r="E172" s="75"/>
      <c r="F172" s="75"/>
      <c r="G172" s="75"/>
      <c r="H172" s="75"/>
      <c r="I172" s="76"/>
    </row>
    <row r="173" spans="1:9" ht="15" customHeight="1" x14ac:dyDescent="0.25">
      <c r="A173" s="51" t="s">
        <v>186</v>
      </c>
      <c r="B173" s="25" t="s">
        <v>187</v>
      </c>
      <c r="C173" s="52">
        <v>2</v>
      </c>
      <c r="D173" s="120">
        <v>2</v>
      </c>
      <c r="E173" s="121"/>
      <c r="F173" s="122"/>
      <c r="G173" s="103"/>
      <c r="H173" s="104"/>
      <c r="I173" s="53"/>
    </row>
    <row r="174" spans="1:9" x14ac:dyDescent="0.25">
      <c r="A174" s="51"/>
      <c r="B174" s="25" t="s">
        <v>188</v>
      </c>
      <c r="C174" s="52"/>
      <c r="D174" s="123"/>
      <c r="E174" s="124"/>
      <c r="F174" s="125"/>
      <c r="G174" s="105"/>
      <c r="H174" s="106"/>
      <c r="I174" s="54"/>
    </row>
    <row r="175" spans="1:9" ht="45" x14ac:dyDescent="0.25">
      <c r="A175" s="51"/>
      <c r="B175" s="25" t="s">
        <v>189</v>
      </c>
      <c r="C175" s="52"/>
      <c r="D175" s="123"/>
      <c r="E175" s="124"/>
      <c r="F175" s="125"/>
      <c r="G175" s="105"/>
      <c r="H175" s="106"/>
      <c r="I175" s="54"/>
    </row>
    <row r="176" spans="1:9" ht="30.75" customHeight="1" x14ac:dyDescent="0.25">
      <c r="A176" s="51"/>
      <c r="B176" s="25" t="s">
        <v>190</v>
      </c>
      <c r="C176" s="52"/>
      <c r="D176" s="123"/>
      <c r="E176" s="124"/>
      <c r="F176" s="125"/>
      <c r="G176" s="105"/>
      <c r="H176" s="106"/>
      <c r="I176" s="54"/>
    </row>
    <row r="177" spans="1:9" ht="30" x14ac:dyDescent="0.25">
      <c r="A177" s="51"/>
      <c r="B177" s="25" t="s">
        <v>191</v>
      </c>
      <c r="C177" s="52"/>
      <c r="D177" s="123"/>
      <c r="E177" s="124"/>
      <c r="F177" s="125"/>
      <c r="G177" s="105"/>
      <c r="H177" s="106"/>
      <c r="I177" s="54"/>
    </row>
    <row r="178" spans="1:9" ht="30" x14ac:dyDescent="0.25">
      <c r="A178" s="51"/>
      <c r="B178" s="25" t="s">
        <v>192</v>
      </c>
      <c r="C178" s="52"/>
      <c r="D178" s="123"/>
      <c r="E178" s="124"/>
      <c r="F178" s="125"/>
      <c r="G178" s="105"/>
      <c r="H178" s="106"/>
      <c r="I178" s="54"/>
    </row>
    <row r="179" spans="1:9" ht="45" x14ac:dyDescent="0.25">
      <c r="A179" s="51"/>
      <c r="B179" s="25" t="s">
        <v>193</v>
      </c>
      <c r="C179" s="52"/>
      <c r="D179" s="123"/>
      <c r="E179" s="124"/>
      <c r="F179" s="125"/>
      <c r="G179" s="105"/>
      <c r="H179" s="106"/>
      <c r="I179" s="54"/>
    </row>
    <row r="180" spans="1:9" ht="30" x14ac:dyDescent="0.25">
      <c r="A180" s="51"/>
      <c r="B180" s="25" t="s">
        <v>194</v>
      </c>
      <c r="C180" s="52"/>
      <c r="D180" s="123"/>
      <c r="E180" s="124"/>
      <c r="F180" s="125"/>
      <c r="G180" s="105"/>
      <c r="H180" s="106"/>
      <c r="I180" s="54"/>
    </row>
    <row r="181" spans="1:9" ht="30" x14ac:dyDescent="0.25">
      <c r="A181" s="51"/>
      <c r="B181" s="25" t="s">
        <v>195</v>
      </c>
      <c r="C181" s="52"/>
      <c r="D181" s="123"/>
      <c r="E181" s="124"/>
      <c r="F181" s="125"/>
      <c r="G181" s="105"/>
      <c r="H181" s="106"/>
      <c r="I181" s="54"/>
    </row>
    <row r="182" spans="1:9" ht="30" x14ac:dyDescent="0.25">
      <c r="A182" s="51"/>
      <c r="B182" s="25" t="s">
        <v>196</v>
      </c>
      <c r="C182" s="52"/>
      <c r="D182" s="126"/>
      <c r="E182" s="127"/>
      <c r="F182" s="128"/>
      <c r="G182" s="107"/>
      <c r="H182" s="108"/>
      <c r="I182" s="54"/>
    </row>
    <row r="183" spans="1:9" ht="15.75" x14ac:dyDescent="0.25">
      <c r="A183" s="51"/>
      <c r="B183" s="57" t="s">
        <v>1</v>
      </c>
      <c r="C183" s="57"/>
      <c r="D183" s="129">
        <f>SUM(D173:D182)</f>
        <v>2</v>
      </c>
      <c r="E183" s="130"/>
      <c r="F183" s="131"/>
      <c r="G183" s="109"/>
      <c r="H183" s="110"/>
      <c r="I183" s="55"/>
    </row>
    <row r="184" spans="1:9" ht="15.75" x14ac:dyDescent="0.25">
      <c r="A184" s="134" t="s">
        <v>166</v>
      </c>
      <c r="B184" s="135"/>
      <c r="C184" s="22">
        <v>10</v>
      </c>
      <c r="D184" s="129">
        <f>SUM(D148,D159,D171,D183)</f>
        <v>10</v>
      </c>
      <c r="E184" s="130"/>
      <c r="F184" s="131"/>
      <c r="G184" s="109"/>
      <c r="H184" s="110"/>
      <c r="I184" s="4"/>
    </row>
    <row r="185" spans="1:9" ht="18.75" x14ac:dyDescent="0.3">
      <c r="A185" s="46" t="s">
        <v>52</v>
      </c>
      <c r="B185" s="46"/>
      <c r="C185" s="47">
        <v>20</v>
      </c>
      <c r="D185" s="47"/>
      <c r="E185" s="47"/>
      <c r="F185" s="47"/>
      <c r="G185" s="48"/>
      <c r="H185" s="49"/>
      <c r="I185" s="50"/>
    </row>
  </sheetData>
  <mergeCells count="215">
    <mergeCell ref="A185:B185"/>
    <mergeCell ref="C185:F185"/>
    <mergeCell ref="G185:I185"/>
    <mergeCell ref="A172:I172"/>
    <mergeCell ref="A173:A183"/>
    <mergeCell ref="C173:C182"/>
    <mergeCell ref="D173:F182"/>
    <mergeCell ref="I173:I183"/>
    <mergeCell ref="B183:C183"/>
    <mergeCell ref="D183:F183"/>
    <mergeCell ref="A184:B184"/>
    <mergeCell ref="D184:F184"/>
    <mergeCell ref="G184:H184"/>
    <mergeCell ref="G173:H182"/>
    <mergeCell ref="G183:H183"/>
    <mergeCell ref="A160:I160"/>
    <mergeCell ref="A161:A171"/>
    <mergeCell ref="C161:C170"/>
    <mergeCell ref="D161:F170"/>
    <mergeCell ref="I161:I171"/>
    <mergeCell ref="B171:C171"/>
    <mergeCell ref="D171:F171"/>
    <mergeCell ref="G150:H158"/>
    <mergeCell ref="G159:H159"/>
    <mergeCell ref="G161:H170"/>
    <mergeCell ref="G171:H171"/>
    <mergeCell ref="A125:A129"/>
    <mergeCell ref="C125:C128"/>
    <mergeCell ref="B129:C129"/>
    <mergeCell ref="A149:I149"/>
    <mergeCell ref="A150:A159"/>
    <mergeCell ref="C150:C158"/>
    <mergeCell ref="D150:F158"/>
    <mergeCell ref="I150:I159"/>
    <mergeCell ref="B159:C159"/>
    <mergeCell ref="D159:F159"/>
    <mergeCell ref="G135:H135"/>
    <mergeCell ref="A137:B137"/>
    <mergeCell ref="G137:H137"/>
    <mergeCell ref="A138:I138"/>
    <mergeCell ref="A139:I139"/>
    <mergeCell ref="D136:F136"/>
    <mergeCell ref="D135:F135"/>
    <mergeCell ref="G130:H134"/>
    <mergeCell ref="D130:F134"/>
    <mergeCell ref="G136:H136"/>
    <mergeCell ref="A136:B136"/>
    <mergeCell ref="A140:A148"/>
    <mergeCell ref="C140:C147"/>
    <mergeCell ref="D140:F147"/>
    <mergeCell ref="I140:I148"/>
    <mergeCell ref="B148:C148"/>
    <mergeCell ref="D148:F148"/>
    <mergeCell ref="G148:H148"/>
    <mergeCell ref="G140:H147"/>
    <mergeCell ref="D137:F137"/>
    <mergeCell ref="A5:B5"/>
    <mergeCell ref="C5:I5"/>
    <mergeCell ref="I61:I65"/>
    <mergeCell ref="I26:I29"/>
    <mergeCell ref="I30:I33"/>
    <mergeCell ref="I34:I36"/>
    <mergeCell ref="I37:I40"/>
    <mergeCell ref="I41:I46"/>
    <mergeCell ref="I47:I53"/>
    <mergeCell ref="A47:A53"/>
    <mergeCell ref="C47:C52"/>
    <mergeCell ref="A61:A65"/>
    <mergeCell ref="B65:C65"/>
    <mergeCell ref="A30:A33"/>
    <mergeCell ref="A41:A46"/>
    <mergeCell ref="D53:F53"/>
    <mergeCell ref="G53:H53"/>
    <mergeCell ref="D47:F52"/>
    <mergeCell ref="G47:H52"/>
    <mergeCell ref="G61:H64"/>
    <mergeCell ref="D65:F65"/>
    <mergeCell ref="G65:H65"/>
    <mergeCell ref="D61:F64"/>
    <mergeCell ref="G129:H129"/>
    <mergeCell ref="G122:H122"/>
    <mergeCell ref="B113:C113"/>
    <mergeCell ref="G105:H112"/>
    <mergeCell ref="G114:H121"/>
    <mergeCell ref="G125:H128"/>
    <mergeCell ref="I101:I102"/>
    <mergeCell ref="A130:A135"/>
    <mergeCell ref="C130:C134"/>
    <mergeCell ref="B135:C135"/>
    <mergeCell ref="A103:I103"/>
    <mergeCell ref="I105:I113"/>
    <mergeCell ref="I114:I122"/>
    <mergeCell ref="I130:I135"/>
    <mergeCell ref="D101:F101"/>
    <mergeCell ref="D102:F102"/>
    <mergeCell ref="G102:H102"/>
    <mergeCell ref="D105:F112"/>
    <mergeCell ref="D114:F121"/>
    <mergeCell ref="D125:F128"/>
    <mergeCell ref="G123:H123"/>
    <mergeCell ref="D129:F129"/>
    <mergeCell ref="G113:H113"/>
    <mergeCell ref="I125:I129"/>
    <mergeCell ref="A123:B123"/>
    <mergeCell ref="A104:I104"/>
    <mergeCell ref="A124:I124"/>
    <mergeCell ref="C114:C121"/>
    <mergeCell ref="B122:C122"/>
    <mergeCell ref="D113:F113"/>
    <mergeCell ref="A98:B98"/>
    <mergeCell ref="A100:B100"/>
    <mergeCell ref="A101:A102"/>
    <mergeCell ref="B101:B102"/>
    <mergeCell ref="C101:C102"/>
    <mergeCell ref="C100:I100"/>
    <mergeCell ref="G101:H101"/>
    <mergeCell ref="D122:F122"/>
    <mergeCell ref="D98:F98"/>
    <mergeCell ref="D123:F123"/>
    <mergeCell ref="A16:A25"/>
    <mergeCell ref="C16:C24"/>
    <mergeCell ref="B25:C25"/>
    <mergeCell ref="D25:F25"/>
    <mergeCell ref="I16:I25"/>
    <mergeCell ref="B53:C53"/>
    <mergeCell ref="A114:A122"/>
    <mergeCell ref="A105:A113"/>
    <mergeCell ref="C105:C112"/>
    <mergeCell ref="B97:C97"/>
    <mergeCell ref="A66:A97"/>
    <mergeCell ref="C66:C96"/>
    <mergeCell ref="I66:I97"/>
    <mergeCell ref="C34:C35"/>
    <mergeCell ref="B33:C33"/>
    <mergeCell ref="B36:C36"/>
    <mergeCell ref="C41:C45"/>
    <mergeCell ref="B46:C46"/>
    <mergeCell ref="G66:H96"/>
    <mergeCell ref="G97:H97"/>
    <mergeCell ref="D97:F97"/>
    <mergeCell ref="D66:F96"/>
    <mergeCell ref="D46:F46"/>
    <mergeCell ref="D36:F36"/>
    <mergeCell ref="D29:F29"/>
    <mergeCell ref="G29:H29"/>
    <mergeCell ref="D33:F33"/>
    <mergeCell ref="G33:H33"/>
    <mergeCell ref="A1:I1"/>
    <mergeCell ref="G98:I98"/>
    <mergeCell ref="A99:I99"/>
    <mergeCell ref="G3:I3"/>
    <mergeCell ref="C4:E4"/>
    <mergeCell ref="F4:I4"/>
    <mergeCell ref="C61:C64"/>
    <mergeCell ref="C30:C32"/>
    <mergeCell ref="G25:H25"/>
    <mergeCell ref="A37:A40"/>
    <mergeCell ref="C37:C39"/>
    <mergeCell ref="B40:C40"/>
    <mergeCell ref="A34:A36"/>
    <mergeCell ref="D2:E2"/>
    <mergeCell ref="D3:E3"/>
    <mergeCell ref="A26:A29"/>
    <mergeCell ref="C26:C28"/>
    <mergeCell ref="B29:C29"/>
    <mergeCell ref="D16:F24"/>
    <mergeCell ref="D26:F28"/>
    <mergeCell ref="D30:F32"/>
    <mergeCell ref="D34:F35"/>
    <mergeCell ref="D37:F39"/>
    <mergeCell ref="D41:F45"/>
    <mergeCell ref="G16:H24"/>
    <mergeCell ref="G26:H28"/>
    <mergeCell ref="G30:H32"/>
    <mergeCell ref="G34:H35"/>
    <mergeCell ref="G37:H39"/>
    <mergeCell ref="G41:H45"/>
    <mergeCell ref="G36:H36"/>
    <mergeCell ref="D40:F40"/>
    <mergeCell ref="G40:H40"/>
    <mergeCell ref="A6:I6"/>
    <mergeCell ref="B7:I7"/>
    <mergeCell ref="A8:B8"/>
    <mergeCell ref="C8:F8"/>
    <mergeCell ref="G8:I8"/>
    <mergeCell ref="A9:B9"/>
    <mergeCell ref="C9:F9"/>
    <mergeCell ref="G9:I9"/>
    <mergeCell ref="A10:B10"/>
    <mergeCell ref="C10:F10"/>
    <mergeCell ref="G10:I10"/>
    <mergeCell ref="A11:B11"/>
    <mergeCell ref="C11:F11"/>
    <mergeCell ref="G11:I11"/>
    <mergeCell ref="A54:A60"/>
    <mergeCell ref="C54:C59"/>
    <mergeCell ref="I54:I60"/>
    <mergeCell ref="B60:C60"/>
    <mergeCell ref="D54:F59"/>
    <mergeCell ref="D60:F60"/>
    <mergeCell ref="G54:H59"/>
    <mergeCell ref="G60:H60"/>
    <mergeCell ref="A12:B12"/>
    <mergeCell ref="C12:I12"/>
    <mergeCell ref="A13:B13"/>
    <mergeCell ref="C13:I13"/>
    <mergeCell ref="A14:A15"/>
    <mergeCell ref="B14:B15"/>
    <mergeCell ref="C14:C15"/>
    <mergeCell ref="D14:F14"/>
    <mergeCell ref="G14:H14"/>
    <mergeCell ref="I14:I15"/>
    <mergeCell ref="D15:F15"/>
    <mergeCell ref="G15:H15"/>
    <mergeCell ref="G46:H46"/>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2015-12-01T10:58:08Z</dcterms:modified>
</cp:coreProperties>
</file>