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225" windowWidth="20115" windowHeight="7560" activeTab="1"/>
  </bookViews>
  <sheets>
    <sheet name="Cumulative" sheetId="6" r:id="rId1"/>
    <sheet name="Practical &amp; Viva " sheetId="5" r:id="rId2"/>
    <sheet name="Theory" sheetId="8" r:id="rId3"/>
  </sheets>
  <calcPr calcId="145621"/>
</workbook>
</file>

<file path=xl/calcChain.xml><?xml version="1.0" encoding="utf-8"?>
<calcChain xmlns="http://schemas.openxmlformats.org/spreadsheetml/2006/main">
  <c r="C169" i="8" l="1"/>
  <c r="C11" i="8"/>
  <c r="G10" i="8"/>
  <c r="G11" i="8" s="1"/>
  <c r="G9" i="8"/>
  <c r="D224" i="8"/>
  <c r="D212" i="8"/>
  <c r="D200" i="8"/>
  <c r="D189" i="8"/>
  <c r="D183" i="8"/>
  <c r="D168" i="8"/>
  <c r="D136" i="8"/>
  <c r="D130" i="8"/>
  <c r="D117" i="8"/>
  <c r="D112" i="8"/>
  <c r="D94" i="8"/>
  <c r="D59" i="8"/>
  <c r="D53" i="8"/>
  <c r="D45" i="8"/>
  <c r="D36" i="8"/>
  <c r="D27" i="8"/>
  <c r="D21" i="8"/>
  <c r="F136" i="5" l="1"/>
  <c r="E136" i="5"/>
  <c r="D136" i="5"/>
  <c r="F130" i="5"/>
  <c r="E130" i="5"/>
  <c r="D130" i="5"/>
  <c r="F117" i="5"/>
  <c r="E117" i="5"/>
  <c r="D117" i="5"/>
  <c r="F228" i="5" l="1"/>
  <c r="E228" i="5"/>
  <c r="D228" i="5"/>
  <c r="F216" i="5"/>
  <c r="E216" i="5"/>
  <c r="D216" i="5"/>
  <c r="F204" i="5"/>
  <c r="E204" i="5"/>
  <c r="D204" i="5"/>
  <c r="F191" i="5"/>
  <c r="F192" i="5" s="1"/>
  <c r="E191" i="5"/>
  <c r="E192" i="5" s="1"/>
  <c r="D191" i="5"/>
  <c r="D192" i="5" s="1"/>
  <c r="F184" i="5"/>
  <c r="F185" i="5" s="1"/>
  <c r="E184" i="5"/>
  <c r="E185" i="5" s="1"/>
  <c r="D184" i="5"/>
  <c r="D185" i="5" s="1"/>
  <c r="F168" i="5" l="1"/>
  <c r="E168" i="5"/>
  <c r="D168" i="5"/>
  <c r="G18" i="6" l="1"/>
  <c r="G19" i="6"/>
  <c r="G20" i="6"/>
  <c r="C20" i="6"/>
  <c r="C14" i="6"/>
  <c r="C22" i="6" l="1"/>
  <c r="F112" i="5"/>
  <c r="E112" i="5"/>
  <c r="D112" i="5"/>
  <c r="F94" i="5"/>
  <c r="E94" i="5"/>
  <c r="D94" i="5"/>
  <c r="F59" i="5"/>
  <c r="E59" i="5"/>
  <c r="D59" i="5"/>
  <c r="F53" i="5"/>
  <c r="E53" i="5"/>
  <c r="D53" i="5"/>
  <c r="F45" i="5"/>
  <c r="E45" i="5"/>
  <c r="D45" i="5"/>
  <c r="F36" i="5"/>
  <c r="E36" i="5"/>
  <c r="D36" i="5"/>
  <c r="F27" i="5"/>
  <c r="E27" i="5"/>
  <c r="D27" i="5"/>
  <c r="F21" i="5"/>
  <c r="E21" i="5"/>
  <c r="D21" i="5"/>
  <c r="C11" i="5"/>
  <c r="G10" i="5"/>
  <c r="G13" i="6" s="1"/>
  <c r="G9" i="5"/>
  <c r="G12" i="6" s="1"/>
  <c r="G11" i="5" l="1"/>
  <c r="G14" i="6" s="1"/>
  <c r="G22" i="6" s="1"/>
</calcChain>
</file>

<file path=xl/sharedStrings.xml><?xml version="1.0" encoding="utf-8"?>
<sst xmlns="http://schemas.openxmlformats.org/spreadsheetml/2006/main" count="567" uniqueCount="266">
  <si>
    <t>Marks Allocation</t>
  </si>
  <si>
    <t>Total</t>
  </si>
  <si>
    <t>Out Of</t>
  </si>
  <si>
    <t>Skills Practical</t>
  </si>
  <si>
    <t>Qualification Pack</t>
  </si>
  <si>
    <t>Sector Skill Council</t>
  </si>
  <si>
    <t>Job Role</t>
  </si>
  <si>
    <t>Healthcare</t>
  </si>
  <si>
    <t>PC1. Adhere to legislation, protocols and guidelines relevant to one’s role and field of practice</t>
  </si>
  <si>
    <t>PC2. Work within organisational systems and requirements as appropriate to one’s role</t>
  </si>
  <si>
    <t>PC3. Recognise the boundary of one’s role and responsibility and seek supervision when situations are beyond one’s competence and authority</t>
  </si>
  <si>
    <t>PC4. Maintain competence within one’s role and field of practice</t>
  </si>
  <si>
    <t>PC5. Use relevant research based protocols and guidelines as evidence to inform one’s practice</t>
  </si>
  <si>
    <t>PC6. Promote and demonstrate good practice as an individual and as a team member at all times</t>
  </si>
  <si>
    <t>PC7. Identify and manage potential and actual risks to the quality and safety of practice</t>
  </si>
  <si>
    <t>PC8. Evaluate and reflect on the quality of one’s work and make continuing improvements</t>
  </si>
  <si>
    <t>PC1. Identify individual responsibilities in relation to maintaining workplace health safety and security requirements</t>
  </si>
  <si>
    <t>PC2. Comply with health, safety and security procedures for the workplace</t>
  </si>
  <si>
    <t>PC3. Report any identified breaches in health, safety, and security procedures to the designated person</t>
  </si>
  <si>
    <t>PC4. Identify potential hazards and breaches of safe work practices</t>
  </si>
  <si>
    <t>PC5. Correct any hazards that individual can deal with safely, competently and within the limits of authority</t>
  </si>
  <si>
    <t>PC6. Promptly and accurately report the hazards that individual is not allowed to deal with, to the relevant person and warn other people who may get affected</t>
  </si>
  <si>
    <t>PC7. Follow the organisation’s emergency procedures promptly, calmly, and efficiently</t>
  </si>
  <si>
    <t>PC8. Identify and recommend opportunities for improving health, safety, and security to the designated person</t>
  </si>
  <si>
    <t>PC9. Complete any health and safety records legibly and accurately</t>
  </si>
  <si>
    <t>Soft Skills and Communication</t>
  </si>
  <si>
    <t>National Occupational Standards (NOS)</t>
  </si>
  <si>
    <t>Performance Criteria (PC)</t>
  </si>
  <si>
    <t>Subject Domain</t>
  </si>
  <si>
    <t>Viva</t>
  </si>
  <si>
    <t>Grand Total-1 (Subject Domain)</t>
  </si>
  <si>
    <t>Observation/ Role Play</t>
  </si>
  <si>
    <t>Grand Total-2 (Soft Skills and Comunication)</t>
  </si>
  <si>
    <t>Grand Total-(Skills Practical and Viva)</t>
  </si>
  <si>
    <t>Total Marks (100)</t>
  </si>
  <si>
    <t>Theory</t>
  </si>
  <si>
    <t>Grand Total-(Theory)</t>
  </si>
  <si>
    <t>Trainee Name</t>
  </si>
  <si>
    <t>UID No.</t>
  </si>
  <si>
    <t>Batch</t>
  </si>
  <si>
    <t>Taining Partner</t>
  </si>
  <si>
    <t>Date</t>
  </si>
  <si>
    <t>Marks Alloted</t>
  </si>
  <si>
    <t>Marks Awarded by Assessor</t>
  </si>
  <si>
    <t>Grand Total of Practical</t>
  </si>
  <si>
    <t>Assessment Form (To be filled by Assessor for Each Trainee)</t>
  </si>
  <si>
    <t>Grand Total of Theory</t>
  </si>
  <si>
    <t>HSS/ N 9603 (Act within the limits of one’s competence and authority)</t>
  </si>
  <si>
    <t>HSS/ N 9606 (Maintain a safe, healthy, and secure working environment)</t>
  </si>
  <si>
    <t>Part 1 (Pick one field randomly carrying 50 marks)</t>
  </si>
  <si>
    <t>Attitude Total</t>
  </si>
  <si>
    <t>Total Marks (400)</t>
  </si>
  <si>
    <t>Name of Assessor</t>
  </si>
  <si>
    <t>Name &amp; Signature of Representative &amp; Stamp of Assessing Body:</t>
  </si>
  <si>
    <t>Skills Practical and Viva (80% weightage)</t>
  </si>
  <si>
    <t>Theory (20% weightage)</t>
  </si>
  <si>
    <t>Grand Total-(Skills Practical and Viva + Theory)</t>
  </si>
  <si>
    <t>Pick any 2 NOS each of 200 marks totalling 400</t>
  </si>
  <si>
    <t xml:space="preserve">Detailed Break Up of Marks </t>
  </si>
  <si>
    <t>Skills Practical &amp; Viva</t>
  </si>
  <si>
    <t>HSS/ N 9602 (Ensure availability of medical and diagnostic supplies)</t>
  </si>
  <si>
    <t>PC1. Maintain adequate supplies of medical and diagnostic supplies</t>
  </si>
  <si>
    <t>PC2. Arrive at actual demand as accurately as possible</t>
  </si>
  <si>
    <t>PC3. Anticipate future demand based on internal, external and other contributing factors as accurately as possible</t>
  </si>
  <si>
    <t>PC4. Handle situations of stock-outs or unavailability of stocks without compromising health needs of patients/ individuals</t>
  </si>
  <si>
    <t>PC1. Preform the standard precautions to prevent the spread of infection in accordance with organisation requirements</t>
  </si>
  <si>
    <t>PC2. Preform the additional precautions when standard precautions alone may not be sufficient to prevent transmission of infection</t>
  </si>
  <si>
    <t>PC3. Minimise contamination of materials, equipment and instruments by aerosols and splatter</t>
  </si>
  <si>
    <t>PC4. Identify infection risks and implement an appropriate response within own role and responsibility</t>
  </si>
  <si>
    <t>PC5. Document and report activities and tasks that put patients and/or other workers at risk</t>
  </si>
  <si>
    <t>PC6. Respond appropriately to situations that pose an infection risk in accordance with the policies and procedures of the organization</t>
  </si>
  <si>
    <t>PC7. Follow procedures for risk control and risk containment for specific risks</t>
  </si>
  <si>
    <t>PC8. Follow protocols for care following exposure to blood or other body fluids as required</t>
  </si>
  <si>
    <t>PC9. Place appropriate signs when and where appropriate</t>
  </si>
  <si>
    <t>PC10. Remove spills in accordance with the policies and procedures of the organization</t>
  </si>
  <si>
    <t>PC11. Maintain hand hygiene by washing hands before and after patient contact and/or after any activity likely to cause contamination</t>
  </si>
  <si>
    <t>PC12. Follow hand washing procedures</t>
  </si>
  <si>
    <t>PC13. Implement hand care procedures</t>
  </si>
  <si>
    <t>PC14. Cover cuts and abrasions with water-proof dressings and change as necessary</t>
  </si>
  <si>
    <t>PC15. Wear personal protective clothing and equipment that complies with Indian Standards, and is appropriate for the intended use</t>
  </si>
  <si>
    <t>PC16. Change protective clothing and gowns/aprons daily, more frequently if soiled and where appropriate, after each patient contact</t>
  </si>
  <si>
    <t>PC17. Demarcate and maintain clean and contaminated zones in all aspects of health care work</t>
  </si>
  <si>
    <t>PC18. Confine records, materials and medicaments to a well-designated clean zone</t>
  </si>
  <si>
    <t>PC19. Confine contaminated instruments and equipment to a well-designated contaminated zone</t>
  </si>
  <si>
    <t>PC20. Wear appropriate personal protective clothing and equipment in accordance with occupational health and safety policies and procedures when handling waste</t>
  </si>
  <si>
    <t>PC21. Separate waste at the point where it has been generated and dispose of into waste containers that are colour coded and identified</t>
  </si>
  <si>
    <t>PC22. Store clinical or related waste in an area that is accessible only to authorised persons</t>
  </si>
  <si>
    <t>PC23. Handle, package, label, store, transport and dispose of waste appropriately to minimise potential for contact with the waste and to reduce the risk to the environment from accidental release</t>
  </si>
  <si>
    <t>PC24. Dispose of waste safely in accordance with policies and procedures of the organisation and legislative requirements</t>
  </si>
  <si>
    <t>PC25. Wear personal protective clothing and equipment during cleaning procedures</t>
  </si>
  <si>
    <t>PC26. Remove all dust, dirt and physical debris from work surfaces</t>
  </si>
  <si>
    <t>PC27. Clean all work surfaces with a neutral detergent and warm water solution before and after each session or when visibly soiled</t>
  </si>
  <si>
    <t>PC28. Decontaminate equipment requiring special processing in accordance with quality management systems to ensure full compliance with cleaning, disinfection and sterilisation protocols</t>
  </si>
  <si>
    <t>PC29. Dry all work surfaces before and after use</t>
  </si>
  <si>
    <t>PC30. Replace surface covers where applicable</t>
  </si>
  <si>
    <t>PC31. Maintain and store cleaning equipment</t>
  </si>
  <si>
    <t>1. Attitude</t>
  </si>
  <si>
    <t>2. Work Management</t>
  </si>
  <si>
    <t>Total Marks (80)</t>
  </si>
  <si>
    <t>Work Management Total</t>
  </si>
  <si>
    <t>Total Marks (20)</t>
  </si>
  <si>
    <t>HSS/ N 9609 (Follow biomedical waste disposal protocols)</t>
  </si>
  <si>
    <t>PC1. Follow the appropriate procedures, policies and protocols for the method of collection and containment level according to the waste type</t>
  </si>
  <si>
    <t>PC2. Apply appropriate health and safety measures and standard precautions for infection prevention and control and personal protective equipment relevant to the type and category of waste</t>
  </si>
  <si>
    <t>PC3. Segregate the waste material from work areas in line with current legislation and organisational requirements</t>
  </si>
  <si>
    <t>PC4. Segregation should happen at source with proper containment, by using different colour coded bins for different categories of waste</t>
  </si>
  <si>
    <t>PC5. Check the accuracy of the labelling that identifies the type and content of waste</t>
  </si>
  <si>
    <t>PC6. Confirm suitability of containers for any required course of action appropriate to the type of waste disposal</t>
  </si>
  <si>
    <t>PC7. Check the waste has undergone the required processes to make it safe for transport and disposal</t>
  </si>
  <si>
    <t>PC8. Transport the waste to the disposal site, taking into consideration its associated risks</t>
  </si>
  <si>
    <t>PC9. Report and deal with spillages and contamination in accordance with current legislation and procedures</t>
  </si>
  <si>
    <t>PC10. Maintain full, accurate and legible records of information and store in correct location in line with current legislation, guidelines, local policies and protocols</t>
  </si>
  <si>
    <t>Passing Marks  (80% of Max. Marks)</t>
  </si>
  <si>
    <t>PASS/FAIL</t>
  </si>
  <si>
    <t>Passing Marks  (50% of Max. Marks)</t>
  </si>
  <si>
    <t>Overall Result</t>
  </si>
  <si>
    <t>Criteria is to pass in both theory and practical individually. If fail in any one of them, then candidate is fail</t>
  </si>
  <si>
    <t>PC1. Conduct appropriate research and analysis</t>
  </si>
  <si>
    <t>PC2. Evaluate potential solutions thoroughly</t>
  </si>
  <si>
    <t>PC5. Report any identified breaches in health, safety, and security procedures to the designated person</t>
  </si>
  <si>
    <t>PC7. Promptly and accurately report any hazards that he/she is not allowed to deal with to the relevant person and warn other people who may be affected</t>
  </si>
  <si>
    <t>PC8. Follow the organisation’s emergency procedures promptly, calmly, and efficiently</t>
  </si>
  <si>
    <t>PC9. Identify and recommend opportunities for improving health, safety, and security to the designated person</t>
  </si>
  <si>
    <t>PC10. Complete any health and safety records legibly and accurately</t>
  </si>
  <si>
    <t>HSS/ N 9611: Monitor and assure quality</t>
  </si>
  <si>
    <t>PC3. Participate in education programs which include current techniques, technology and trends pertaining to the dental industry</t>
  </si>
  <si>
    <t>PC4. Read Dental hygiene, dental and medical publications related to quality consistently and thoroughly</t>
  </si>
  <si>
    <t>PC6. Identify and correct any hazards that he/she can deal with safely, competently and within the limits of his/her authority</t>
  </si>
  <si>
    <t>1. HSS / N 0401: Assist in carrying out grossing</t>
  </si>
  <si>
    <t>Histotechnician</t>
  </si>
  <si>
    <t>PC1. Specimen identification</t>
  </si>
  <si>
    <t>PC2. Mention the batch date and name</t>
  </si>
  <si>
    <t>PC3. Place the specimen in formalin as quickly as possible</t>
  </si>
  <si>
    <t>PC4. Place the specimen in an appropriate size container so that formalin surrounds the tissue on all sides</t>
  </si>
  <si>
    <t>PC5. Ensure that the surgical number on the requisition matches that on the specimen container, worksheet and cassettes</t>
  </si>
  <si>
    <t>2.HSS / N 0402: Fix the tissue specimen</t>
  </si>
  <si>
    <t>PC1. Anatomically correct dissection</t>
  </si>
  <si>
    <t>PC2. Perform specimen photography (where appropriate)</t>
  </si>
  <si>
    <t>PC3. Take appropriate blocks for microscopic exam</t>
  </si>
  <si>
    <t>PC4. Properly examine the tissue margins (where appropriate)</t>
  </si>
  <si>
    <t>PC5. Handle common specimens (e.g. culture, EM, cytogenetics, bone marrows)</t>
  </si>
  <si>
    <t>3.HSS / N 0403: Process the tissue specimen</t>
  </si>
  <si>
    <t>PC1. Select appropriate process and reagents for processing</t>
  </si>
  <si>
    <t>PC2. Monitor processor regularly during processing sequence to ensure that dehydration, clearing and infiltration process are complete</t>
  </si>
  <si>
    <t>PC3. Process tissue specimen into a form in which it can be made into thin microscopic-sections</t>
  </si>
  <si>
    <t>PC4. Perform dehydration and clearing</t>
  </si>
  <si>
    <t>PC5. Ensure the tissue is infiltrated with the embedding agent</t>
  </si>
  <si>
    <t>PC6. Be able to provide additional fixation depending on the tissue condition</t>
  </si>
  <si>
    <t>PC7. Maintain reagent quality</t>
  </si>
  <si>
    <t>PC8. Be able to minimise tissue distortion from diffusion currents</t>
  </si>
  <si>
    <t>4.HSS / N 0404: Embed the tissue specimen</t>
  </si>
  <si>
    <t>PC1. Select program and reagents for processing</t>
  </si>
  <si>
    <t>PC2. Check that temperature of wax is suitable for embedding process</t>
  </si>
  <si>
    <t>PC3. Check that volume of wax is sufficient for uninterrupted embedding of processor load</t>
  </si>
  <si>
    <t>PC4. Embed tissue in correct orientation</t>
  </si>
  <si>
    <t>PC5. Allow block to solidify evenly according to wax requirements</t>
  </si>
  <si>
    <t>PC6. Orientate specimens carefully</t>
  </si>
  <si>
    <t>PC7. Choose an appropriate mold</t>
  </si>
  <si>
    <t>PC8. Handle specimens gently</t>
  </si>
  <si>
    <t>5.HSS/ N 0405: Section the tissue specimen</t>
  </si>
  <si>
    <t>PC1. How to place and secure block and knife in microtome strictly in accordance with safety directions</t>
  </si>
  <si>
    <t>PC2. How to label required number of microscope slides in accordance with enterprise traceability requirements</t>
  </si>
  <si>
    <t>PC3. How to cut ribbons of representative sections at the required thickness observing prescribed safety measures</t>
  </si>
  <si>
    <t>PC4. How to float sections onto water bath to flatten tissues</t>
  </si>
  <si>
    <t>PC5. How to pick up sections onto microscope slides ensuring identification on slides matches that on block</t>
  </si>
  <si>
    <t>PC6. How to apply procedures to prevent cross-contamination between samples</t>
  </si>
  <si>
    <t>PC7. How to inspect sections and reject items that do not meet specifications</t>
  </si>
  <si>
    <t>6.HSS / N 0406: Stain(Routine and Special) the tissue specimen</t>
  </si>
  <si>
    <t>PC1. Select reagents specified in the method</t>
  </si>
  <si>
    <t>PC2. Stain sections according to the method</t>
  </si>
  <si>
    <t>PC3. Examine sections microscopically to ensure expected staining outcomes have been achieved</t>
  </si>
  <si>
    <t>PC4. Mount sections to ensure long term preservation</t>
  </si>
  <si>
    <t>PC5. Mark and place permanent labels giving specimen details according to organisation’s traceability requirements</t>
  </si>
  <si>
    <t>7.HSS/ N 0407: Maintain and operate the laboratory equipment like microtones, cryostat etc</t>
  </si>
  <si>
    <t>PC1. How to arrange the equipment</t>
  </si>
  <si>
    <t>PC2. How to read equipment signs</t>
  </si>
  <si>
    <t>PC3. How to place the tissue sample and adjust the position according to equipment</t>
  </si>
  <si>
    <t>PC4. How to use and maintain various equipment:</t>
  </si>
  <si>
    <r>
      <t xml:space="preserve">· </t>
    </r>
    <r>
      <rPr>
        <sz val="11"/>
        <color theme="1"/>
        <rFont val="Calibri"/>
        <family val="2"/>
        <scheme val="minor"/>
      </rPr>
      <t>Paraffin microtome with knives and holders</t>
    </r>
  </si>
  <si>
    <r>
      <t xml:space="preserve">· </t>
    </r>
    <r>
      <rPr>
        <sz val="11"/>
        <color theme="1"/>
        <rFont val="Calibri"/>
        <family val="2"/>
        <scheme val="minor"/>
      </rPr>
      <t>Water bath</t>
    </r>
  </si>
  <si>
    <r>
      <t xml:space="preserve">· </t>
    </r>
    <r>
      <rPr>
        <sz val="11"/>
        <color theme="1"/>
        <rFont val="Calibri"/>
        <family val="2"/>
        <scheme val="minor"/>
      </rPr>
      <t>Autoclave</t>
    </r>
  </si>
  <si>
    <r>
      <t xml:space="preserve">· </t>
    </r>
    <r>
      <rPr>
        <sz val="11"/>
        <color theme="1"/>
        <rFont val="Calibri"/>
        <family val="2"/>
        <scheme val="minor"/>
      </rPr>
      <t>Desktop computer</t>
    </r>
  </si>
  <si>
    <r>
      <t xml:space="preserve">· </t>
    </r>
    <r>
      <rPr>
        <sz val="11"/>
        <color theme="1"/>
        <rFont val="Calibri"/>
        <family val="2"/>
        <scheme val="minor"/>
      </rPr>
      <t>Micro-centrifuge</t>
    </r>
  </si>
  <si>
    <r>
      <t xml:space="preserve">· </t>
    </r>
    <r>
      <rPr>
        <sz val="11"/>
        <color theme="1"/>
        <rFont val="Calibri"/>
        <family val="2"/>
        <scheme val="minor"/>
      </rPr>
      <t>Microwave oven</t>
    </r>
  </si>
  <si>
    <r>
      <t xml:space="preserve">· </t>
    </r>
    <r>
      <rPr>
        <sz val="11"/>
        <color theme="1"/>
        <rFont val="Calibri"/>
        <family val="2"/>
        <scheme val="minor"/>
      </rPr>
      <t>liquid nitrogen freezer</t>
    </r>
  </si>
  <si>
    <r>
      <t xml:space="preserve">· </t>
    </r>
    <r>
      <rPr>
        <sz val="11"/>
        <color theme="1"/>
        <rFont val="Calibri"/>
        <family val="2"/>
        <scheme val="minor"/>
      </rPr>
      <t>Chest freezer -80°C</t>
    </r>
  </si>
  <si>
    <r>
      <t xml:space="preserve">· </t>
    </r>
    <r>
      <rPr>
        <sz val="11"/>
        <color theme="1"/>
        <rFont val="Calibri"/>
        <family val="2"/>
        <scheme val="minor"/>
      </rPr>
      <t>Automated immunostaining system</t>
    </r>
  </si>
  <si>
    <r>
      <t xml:space="preserve">· </t>
    </r>
    <r>
      <rPr>
        <sz val="11"/>
        <color theme="1"/>
        <rFont val="Calibri"/>
        <family val="2"/>
        <scheme val="minor"/>
      </rPr>
      <t>Cryostat</t>
    </r>
  </si>
  <si>
    <r>
      <t xml:space="preserve">· </t>
    </r>
    <r>
      <rPr>
        <sz val="11"/>
        <color theme="1"/>
        <rFont val="Calibri"/>
        <family val="2"/>
        <scheme val="minor"/>
      </rPr>
      <t>Knives and Accessories</t>
    </r>
  </si>
  <si>
    <r>
      <t xml:space="preserve">· </t>
    </r>
    <r>
      <rPr>
        <sz val="11"/>
        <color theme="1"/>
        <rFont val="Calibri"/>
        <family val="2"/>
        <scheme val="minor"/>
      </rPr>
      <t>Bone Cutting</t>
    </r>
  </si>
  <si>
    <r>
      <t xml:space="preserve">· </t>
    </r>
    <r>
      <rPr>
        <sz val="11"/>
        <color theme="1"/>
        <rFont val="Calibri"/>
        <family val="2"/>
        <scheme val="minor"/>
      </rPr>
      <t>Chisels</t>
    </r>
  </si>
  <si>
    <r>
      <t xml:space="preserve">· </t>
    </r>
    <r>
      <rPr>
        <sz val="11"/>
        <color theme="1"/>
        <rFont val="Calibri"/>
        <family val="2"/>
        <scheme val="minor"/>
      </rPr>
      <t>Cleaning and disinfecting agents.</t>
    </r>
  </si>
  <si>
    <r>
      <t xml:space="preserve">· </t>
    </r>
    <r>
      <rPr>
        <sz val="11"/>
        <color theme="1"/>
        <rFont val="Calibri"/>
        <family val="2"/>
        <scheme val="minor"/>
      </rPr>
      <t>Instrument Cases</t>
    </r>
  </si>
  <si>
    <r>
      <t xml:space="preserve">· </t>
    </r>
    <r>
      <rPr>
        <sz val="11"/>
        <color theme="1"/>
        <rFont val="Calibri"/>
        <family val="2"/>
        <scheme val="minor"/>
      </rPr>
      <t>Dissection Forceps</t>
    </r>
  </si>
  <si>
    <r>
      <t xml:space="preserve">· </t>
    </r>
    <r>
      <rPr>
        <sz val="11"/>
        <color theme="1"/>
        <rFont val="Calibri"/>
        <family val="2"/>
        <scheme val="minor"/>
      </rPr>
      <t>Dissection Aids</t>
    </r>
  </si>
  <si>
    <r>
      <t xml:space="preserve">· </t>
    </r>
    <r>
      <rPr>
        <sz val="11"/>
        <color theme="1"/>
        <rFont val="Calibri"/>
        <family val="2"/>
        <scheme val="minor"/>
      </rPr>
      <t>Medical Bags</t>
    </r>
  </si>
  <si>
    <r>
      <t xml:space="preserve">· </t>
    </r>
    <r>
      <rPr>
        <sz val="11"/>
        <color theme="1"/>
        <rFont val="Calibri"/>
        <family val="2"/>
        <scheme val="minor"/>
      </rPr>
      <t>Instrument Care &amp; Cleaning</t>
    </r>
  </si>
  <si>
    <r>
      <t xml:space="preserve">· </t>
    </r>
    <r>
      <rPr>
        <sz val="11"/>
        <color theme="1"/>
        <rFont val="Calibri"/>
        <family val="2"/>
        <scheme val="minor"/>
      </rPr>
      <t>Measurement</t>
    </r>
  </si>
  <si>
    <r>
      <t xml:space="preserve">· </t>
    </r>
    <r>
      <rPr>
        <sz val="11"/>
        <color theme="1"/>
        <rFont val="Calibri"/>
        <family val="2"/>
        <scheme val="minor"/>
      </rPr>
      <t>Needles</t>
    </r>
  </si>
  <si>
    <r>
      <t xml:space="preserve">· </t>
    </r>
    <r>
      <rPr>
        <sz val="11"/>
        <color theme="1"/>
        <rFont val="Calibri"/>
        <family val="2"/>
        <scheme val="minor"/>
      </rPr>
      <t>Dissecting Scissors Roto-Dry</t>
    </r>
  </si>
  <si>
    <r>
      <t xml:space="preserve">· </t>
    </r>
    <r>
      <rPr>
        <sz val="11"/>
        <color theme="1"/>
        <rFont val="Calibri"/>
        <family val="2"/>
        <scheme val="minor"/>
      </rPr>
      <t>Staining Dishes</t>
    </r>
  </si>
  <si>
    <r>
      <t xml:space="preserve">· </t>
    </r>
    <r>
      <rPr>
        <sz val="11"/>
        <color theme="1"/>
        <rFont val="Calibri"/>
        <family val="2"/>
        <scheme val="minor"/>
      </rPr>
      <t>Slide Storage boxes</t>
    </r>
  </si>
  <si>
    <r>
      <t xml:space="preserve">· </t>
    </r>
    <r>
      <rPr>
        <sz val="11"/>
        <color theme="1"/>
        <rFont val="Calibri"/>
        <family val="2"/>
        <scheme val="minor"/>
      </rPr>
      <t>Dyes</t>
    </r>
  </si>
  <si>
    <r>
      <t xml:space="preserve">· </t>
    </r>
    <r>
      <rPr>
        <sz val="11"/>
        <color theme="1"/>
        <rFont val="Calibri"/>
        <family val="2"/>
        <scheme val="minor"/>
      </rPr>
      <t>Microtome Tray</t>
    </r>
  </si>
  <si>
    <r>
      <t xml:space="preserve">· </t>
    </r>
    <r>
      <rPr>
        <sz val="11"/>
        <color theme="1"/>
        <rFont val="Calibri"/>
        <family val="2"/>
        <scheme val="minor"/>
      </rPr>
      <t>Lab Refrigerators and Freezers</t>
    </r>
  </si>
  <si>
    <r>
      <t xml:space="preserve">· </t>
    </r>
    <r>
      <rPr>
        <sz val="11"/>
        <color theme="1"/>
        <rFont val="Calibri"/>
        <family val="2"/>
        <scheme val="minor"/>
      </rPr>
      <t>Chill Tray</t>
    </r>
  </si>
  <si>
    <t>PC5. How to clean the equipment and if not able to then contact the concerned person</t>
  </si>
  <si>
    <r>
      <t xml:space="preserve">PC6. </t>
    </r>
    <r>
      <rPr>
        <sz val="12"/>
        <color theme="1"/>
        <rFont val="Calibri"/>
        <family val="2"/>
        <scheme val="minor"/>
      </rPr>
      <t>About the functioning of lab equipment’s and protocols for their cleaning and calibration</t>
    </r>
  </si>
  <si>
    <t>8. HSS/ N 0408: Follow chemical hygiene plan</t>
  </si>
  <si>
    <t>PC1. Precautions for handling all laboratory chemicals</t>
  </si>
  <si>
    <t>PC2. Exposure can occur by way of inhalation, skin absorption or ingestion</t>
  </si>
  <si>
    <t>PC3. Chemicals should not be smelled or tasted</t>
  </si>
  <si>
    <t>PC4. How to inspect gloves before use</t>
  </si>
  <si>
    <t>PC5. How to use exhaust hoods when heating solutions</t>
  </si>
  <si>
    <t>PC6. How to minimize exposures by preventing their escape into the working atmosphere by the use of hoods and other ventilation devices</t>
  </si>
  <si>
    <t>PC7. The chemical hygiene program is designed to minimize exposures and is required by law</t>
  </si>
  <si>
    <t>PC8. That chemical hygiene plan should be a regular, continuing effort, not merely a standby or short-term activity</t>
  </si>
  <si>
    <t>PC9. The importance of training and should attend additional training annually</t>
  </si>
  <si>
    <t>PC10. Observe the PELs and TLVs</t>
  </si>
  <si>
    <t>PC11. Monitor procurement, use, and disposal of chemicals used in the lab</t>
  </si>
  <si>
    <t>PC12. The current legal requirements concerning regulated substances</t>
  </si>
  <si>
    <t>PC13. Seek ways to improve the chemical hygiene program.</t>
  </si>
  <si>
    <t>PC14. And check that protective equipment is available and in working order</t>
  </si>
  <si>
    <t>PC15. The current legal requirements concerning regulated substances</t>
  </si>
  <si>
    <t>PC16. The required levels of protective equipment</t>
  </si>
  <si>
    <t>PC17. How to follow good personal chemical hygiene habits</t>
  </si>
  <si>
    <t>PC1. Swab the skin with an antiseptic solution</t>
  </si>
  <si>
    <t>PC2. Prepare the needle of very fine diameter for the process</t>
  </si>
  <si>
    <t>PC3. Take and record the vitals (pulse, blood pressure, temperature, etc.) before the procedure is started</t>
  </si>
  <si>
    <t>PC4. Prepare the equipment and slides for examining the sample</t>
  </si>
  <si>
    <t>9. HSS/ N 0409 (Assist in fine needle aspiration cytology)</t>
  </si>
  <si>
    <t>10. HSS/ N 0410: Archive tissue samples and records</t>
  </si>
  <si>
    <t>PC1. Identify specimen</t>
  </si>
  <si>
    <t>PC2. Mention the batch date</t>
  </si>
  <si>
    <r>
      <t xml:space="preserve">PC4. </t>
    </r>
    <r>
      <rPr>
        <sz val="11"/>
        <color rgb="FF000000"/>
        <rFont val="Calibri"/>
        <family val="2"/>
        <scheme val="minor"/>
      </rPr>
      <t>Check that the requisition form is duly filled</t>
    </r>
  </si>
  <si>
    <t>PC5. Check that Slides should be released for recording after consultation with the pathologist</t>
  </si>
  <si>
    <t>PC6. Keep the specimens in their marked container and discarded after checking with pathologist</t>
  </si>
  <si>
    <t>PC7. Store the block at their proper number</t>
  </si>
  <si>
    <t>PC8. Note that the blocks have to be kept preserved for 15 years</t>
  </si>
  <si>
    <t>PC9. Store the slides properly after checking that they are properly dried</t>
  </si>
  <si>
    <t>PC10. Note that request forms are to be filed permanently</t>
  </si>
  <si>
    <t>PC11. Note that after grossing specimens to be stored for 3 months</t>
  </si>
  <si>
    <t>PC12. Discard the stored specimens in the prescribed manner</t>
  </si>
  <si>
    <t>PC1. Know how to prepare the reagents</t>
  </si>
  <si>
    <t>PC2. Prepare standard volumetric solutions or reagents to be combined with samples</t>
  </si>
  <si>
    <t>PC3. Follow standardized formulas or experimental procedures</t>
  </si>
  <si>
    <t>PC4. How to test solutions, processes, or finished products to determine quality or quantity of materials or characteristics of a substance</t>
  </si>
  <si>
    <t>PC5. Know the composition for different types of reagents</t>
  </si>
  <si>
    <t>11. HSS/ N 0411: Prepare reagents</t>
  </si>
  <si>
    <t>12. HSS/ N 9610 (Follow infection control policies and procedures)</t>
  </si>
  <si>
    <t xml:space="preserve">1. Safety management </t>
  </si>
  <si>
    <t xml:space="preserve">2. Waste Management  </t>
  </si>
  <si>
    <t>3. Quality Assurance</t>
  </si>
  <si>
    <r>
      <t xml:space="preserve">PC3. </t>
    </r>
    <r>
      <rPr>
        <sz val="11"/>
        <color rgb="FF000000"/>
        <rFont val="Calibri"/>
        <family val="2"/>
        <scheme val="minor"/>
      </rPr>
      <t>Check if the specimen is properly labelled with the name, age, Hospital, Registration No. and the nature of tissue to be examined</t>
    </r>
  </si>
  <si>
    <t>Pick each NOS Compulsorily totalling 80</t>
  </si>
  <si>
    <t>Select each NOS each carrying 4 marks totalling 20</t>
  </si>
  <si>
    <t xml:space="preserve">3. Safety management </t>
  </si>
  <si>
    <t xml:space="preserve">4. Waste Management  </t>
  </si>
  <si>
    <t>5. Quality Assurance</t>
  </si>
  <si>
    <t>Part 2 (Pick one field randomly carrying 50 marks)</t>
  </si>
  <si>
    <t>Pick one field from both parts each carrying 50 marks totalling 100</t>
  </si>
  <si>
    <t>Question Paper setting Criteria</t>
  </si>
  <si>
    <t xml:space="preserve">Question Paper would consist of 100 MCQ type Questions each carrying 1 mark totaling 100 marks. Questions would be represented from Each NOS according to weightage and marks alloted to each NOS. Duration of paper would be 2 hrs., however, administrative time may be kept extra.   </t>
  </si>
  <si>
    <t>Training Partner Logo</t>
  </si>
  <si>
    <t>Assessing Body Logo</t>
  </si>
  <si>
    <t xml:space="preserve">Question Paper would consist of Skills Practical of any 2 selected NOS from subject domain and any 2 selected NOS from soft skills and communication. Selection of NOS would be done according to weightage and marks alloted to each NOS. Viva of the same to be conducted and marks would be allotted as per detailed break up. Make sure each PC is covered of all selected NOS during Question paper setting. Duration of paper may vary individually from 20 mins. to 45 mins.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</si>
</sst>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Calibri"/>
      <family val="2"/>
      <scheme val="minor"/>
    </font>
    <font>
      <b/>
      <sz val="12"/>
      <color theme="1"/>
      <name val="Calibri"/>
      <family val="2"/>
      <scheme val="minor"/>
    </font>
    <font>
      <u/>
      <sz val="16"/>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
      <b/>
      <sz val="14"/>
      <name val="Calibri"/>
      <family val="2"/>
      <scheme val="minor"/>
    </font>
    <font>
      <b/>
      <sz val="14"/>
      <color theme="0"/>
      <name val="Calibri"/>
      <family val="2"/>
      <scheme val="minor"/>
    </font>
    <font>
      <sz val="11"/>
      <color theme="1"/>
      <name val="Symbol"/>
      <family val="1"/>
      <charset val="2"/>
    </font>
    <font>
      <sz val="12"/>
      <color theme="1"/>
      <name val="Calibri"/>
      <family val="2"/>
      <scheme val="minor"/>
    </font>
    <font>
      <sz val="11"/>
      <color rgb="FF000000"/>
      <name val="Calibri"/>
      <family val="2"/>
      <scheme val="minor"/>
    </font>
    <font>
      <sz val="11"/>
      <color rgb="FF212120"/>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6" tint="0.79998168889431442"/>
        <bgColor indexed="64"/>
      </patternFill>
    </fill>
    <fill>
      <patternFill patternType="solid">
        <fgColor rgb="FF92D050"/>
        <bgColor indexed="64"/>
      </patternFill>
    </fill>
    <fill>
      <patternFill patternType="solid">
        <fgColor theme="3" tint="0.79998168889431442"/>
        <bgColor indexed="64"/>
      </patternFill>
    </fill>
    <fill>
      <patternFill patternType="solid">
        <fgColor rgb="FF00B0F0"/>
        <bgColor indexed="64"/>
      </patternFill>
    </fill>
    <fill>
      <patternFill patternType="solid">
        <fgColor theme="5" tint="0.39997558519241921"/>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49">
    <xf numFmtId="0" fontId="0" fillId="0" borderId="0" xfId="0"/>
    <xf numFmtId="0" fontId="0" fillId="0" borderId="1" xfId="0" applyBorder="1" applyAlignment="1">
      <alignment wrapText="1"/>
    </xf>
    <xf numFmtId="0" fontId="0" fillId="0" borderId="0" xfId="0" applyAlignment="1">
      <alignment horizontal="center"/>
    </xf>
    <xf numFmtId="0" fontId="0" fillId="0" borderId="0" xfId="0" applyBorder="1"/>
    <xf numFmtId="0" fontId="0" fillId="2" borderId="1" xfId="0" applyFill="1" applyBorder="1" applyAlignment="1">
      <alignment horizontal="center" wrapText="1"/>
    </xf>
    <xf numFmtId="0" fontId="0" fillId="2" borderId="1" xfId="0" applyFill="1" applyBorder="1" applyAlignment="1">
      <alignment horizontal="center"/>
    </xf>
    <xf numFmtId="0" fontId="0" fillId="2"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0" fillId="0" borderId="0" xfId="0"/>
    <xf numFmtId="0" fontId="4" fillId="0" borderId="1" xfId="0" applyFont="1" applyBorder="1" applyAlignment="1">
      <alignment vertical="center" wrapText="1"/>
    </xf>
    <xf numFmtId="0" fontId="5" fillId="0" borderId="1" xfId="0" applyFont="1" applyBorder="1" applyAlignment="1">
      <alignment horizontal="left"/>
    </xf>
    <xf numFmtId="0" fontId="0" fillId="0" borderId="1" xfId="0" applyBorder="1"/>
    <xf numFmtId="0" fontId="5" fillId="0" borderId="1" xfId="0" applyFont="1" applyBorder="1" applyAlignment="1"/>
    <xf numFmtId="0" fontId="3" fillId="0" borderId="1" xfId="0" applyFont="1" applyBorder="1" applyAlignment="1"/>
    <xf numFmtId="9" fontId="0" fillId="0" borderId="1" xfId="0" applyNumberFormat="1" applyBorder="1"/>
    <xf numFmtId="0" fontId="0" fillId="0" borderId="1" xfId="0" applyFont="1" applyBorder="1" applyAlignment="1">
      <alignment horizontal="center" vertical="center"/>
    </xf>
    <xf numFmtId="0" fontId="0" fillId="0" borderId="1" xfId="0" applyBorder="1" applyAlignment="1">
      <alignment horizontal="center" vertical="center"/>
    </xf>
    <xf numFmtId="0" fontId="1" fillId="3" borderId="1" xfId="0" applyFont="1" applyFill="1" applyBorder="1" applyAlignment="1">
      <alignment horizontal="center" wrapText="1"/>
    </xf>
    <xf numFmtId="0" fontId="1" fillId="3" borderId="1" xfId="0" applyFont="1" applyFill="1" applyBorder="1" applyAlignment="1">
      <alignment horizontal="center" vertical="center" wrapText="1"/>
    </xf>
    <xf numFmtId="0" fontId="0" fillId="0" borderId="1" xfId="0" applyBorder="1" applyAlignment="1">
      <alignment horizontal="center" vertical="center"/>
    </xf>
    <xf numFmtId="0" fontId="2" fillId="2" borderId="1" xfId="0" applyFont="1" applyFill="1" applyBorder="1" applyAlignment="1">
      <alignment horizont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center" wrapText="1"/>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center" vertical="center"/>
    </xf>
    <xf numFmtId="0" fontId="9" fillId="0" borderId="1" xfId="0" applyFont="1" applyBorder="1" applyAlignment="1">
      <alignment vertical="center" wrapText="1"/>
    </xf>
    <xf numFmtId="0" fontId="11" fillId="0" borderId="1" xfId="0" applyFont="1" applyBorder="1" applyAlignment="1">
      <alignment vertical="center" wrapText="1"/>
    </xf>
    <xf numFmtId="0" fontId="12" fillId="0" borderId="1" xfId="0" applyFont="1" applyBorder="1" applyAlignment="1">
      <alignment vertical="center" wrapText="1"/>
    </xf>
    <xf numFmtId="0" fontId="7" fillId="5" borderId="2" xfId="0" applyFont="1" applyFill="1" applyBorder="1" applyAlignment="1">
      <alignment horizontal="center" vertical="top" wrapText="1"/>
    </xf>
    <xf numFmtId="0" fontId="7" fillId="5" borderId="3" xfId="0" applyFont="1" applyFill="1" applyBorder="1" applyAlignment="1">
      <alignment horizontal="center" vertical="top" wrapText="1"/>
    </xf>
    <xf numFmtId="0" fontId="7" fillId="5" borderId="2"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4" fillId="6" borderId="1" xfId="0" applyFont="1" applyFill="1" applyBorder="1" applyAlignment="1">
      <alignment horizontal="center"/>
    </xf>
    <xf numFmtId="0" fontId="5" fillId="0" borderId="1" xfId="0" applyFont="1" applyBorder="1" applyAlignment="1">
      <alignment horizontal="center"/>
    </xf>
    <xf numFmtId="0" fontId="3" fillId="0" borderId="1" xfId="0" applyFont="1" applyBorder="1" applyAlignment="1">
      <alignment horizontal="center"/>
    </xf>
    <xf numFmtId="0" fontId="4" fillId="0" borderId="1" xfId="0" applyFont="1" applyBorder="1" applyAlignment="1">
      <alignment horizontal="center" vertical="center" wrapText="1"/>
    </xf>
    <xf numFmtId="0" fontId="8" fillId="7" borderId="1" xfId="0" applyFont="1" applyFill="1" applyBorder="1" applyAlignment="1">
      <alignment horizontal="center" vertical="center"/>
    </xf>
    <xf numFmtId="0" fontId="7" fillId="0" borderId="1" xfId="0" applyFont="1" applyFill="1" applyBorder="1" applyAlignment="1">
      <alignment horizontal="center" vertical="top"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1" xfId="0" applyFont="1" applyBorder="1" applyAlignment="1">
      <alignment horizontal="center"/>
    </xf>
    <xf numFmtId="0" fontId="7" fillId="8" borderId="1" xfId="0" applyFont="1" applyFill="1" applyBorder="1" applyAlignment="1">
      <alignment horizontal="center" vertical="top"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0" fillId="0" borderId="1" xfId="0" applyBorder="1" applyAlignment="1">
      <alignment horizontal="center"/>
    </xf>
    <xf numFmtId="0" fontId="2" fillId="2" borderId="1" xfId="0" applyFont="1" applyFill="1" applyBorder="1" applyAlignment="1">
      <alignment horizontal="center" wrapText="1"/>
    </xf>
    <xf numFmtId="0" fontId="0" fillId="0" borderId="1" xfId="0" applyBorder="1" applyAlignment="1">
      <alignment horizontal="left" vertical="top" wrapText="1"/>
    </xf>
    <xf numFmtId="0" fontId="0" fillId="0" borderId="1" xfId="0" applyFont="1" applyBorder="1" applyAlignment="1">
      <alignment horizontal="left" vertical="top" wrapText="1"/>
    </xf>
    <xf numFmtId="0" fontId="1" fillId="0" borderId="1" xfId="0" applyFont="1" applyBorder="1" applyAlignment="1">
      <alignment horizontal="center" vertic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2" fillId="2" borderId="4" xfId="0" applyFont="1" applyFill="1" applyBorder="1" applyAlignment="1">
      <alignment horizontal="center" wrapText="1"/>
    </xf>
    <xf numFmtId="0" fontId="2" fillId="2" borderId="3" xfId="0" applyFont="1" applyFill="1" applyBorder="1" applyAlignment="1">
      <alignment horizontal="center" wrapText="1"/>
    </xf>
    <xf numFmtId="0" fontId="8" fillId="7" borderId="1" xfId="0" applyFont="1" applyFill="1" applyBorder="1" applyAlignment="1">
      <alignment horizontal="center" vertical="top" wrapText="1"/>
    </xf>
    <xf numFmtId="0" fontId="8" fillId="7" borderId="1" xfId="0" applyFont="1" applyFill="1" applyBorder="1" applyAlignment="1">
      <alignment horizontal="center" wrapText="1"/>
    </xf>
    <xf numFmtId="0" fontId="0" fillId="7" borderId="2" xfId="0" applyFill="1" applyBorder="1" applyAlignment="1">
      <alignment horizontal="center"/>
    </xf>
    <xf numFmtId="0" fontId="0" fillId="7" borderId="4" xfId="0" applyFill="1" applyBorder="1" applyAlignment="1">
      <alignment horizontal="center"/>
    </xf>
    <xf numFmtId="0" fontId="0" fillId="7" borderId="3" xfId="0" applyFill="1" applyBorder="1" applyAlignment="1">
      <alignment horizontal="center"/>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2" borderId="1" xfId="0" applyFont="1" applyFill="1" applyBorder="1" applyAlignment="1">
      <alignment horizontal="center" vertical="top" wrapText="1"/>
    </xf>
    <xf numFmtId="0" fontId="1" fillId="0" borderId="2"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1" xfId="0" applyFont="1" applyFill="1" applyBorder="1" applyAlignment="1">
      <alignment horizontal="center" vertical="center"/>
    </xf>
    <xf numFmtId="0" fontId="1" fillId="3" borderId="1" xfId="0" applyFont="1" applyFill="1" applyBorder="1" applyAlignment="1">
      <alignment horizontal="center"/>
    </xf>
    <xf numFmtId="0" fontId="1" fillId="3" borderId="1" xfId="0" applyFont="1" applyFill="1" applyBorder="1" applyAlignment="1">
      <alignment horizontal="center" wrapText="1"/>
    </xf>
    <xf numFmtId="0" fontId="8" fillId="0" borderId="2" xfId="0" applyFont="1" applyFill="1" applyBorder="1" applyAlignment="1">
      <alignment horizontal="center" vertical="top" wrapText="1"/>
    </xf>
    <xf numFmtId="0" fontId="8" fillId="0" borderId="4" xfId="0" applyFont="1" applyFill="1" applyBorder="1" applyAlignment="1">
      <alignment horizontal="center" vertical="top" wrapText="1"/>
    </xf>
    <xf numFmtId="0" fontId="8" fillId="0" borderId="3" xfId="0" applyFont="1" applyFill="1" applyBorder="1" applyAlignment="1">
      <alignment horizontal="center" vertical="top" wrapText="1"/>
    </xf>
    <xf numFmtId="0" fontId="6" fillId="5" borderId="1" xfId="0" applyFont="1" applyFill="1" applyBorder="1" applyAlignment="1">
      <alignment horizontal="center" vertical="center" wrapText="1"/>
    </xf>
    <xf numFmtId="0" fontId="0" fillId="0" borderId="1" xfId="0"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0" fontId="7" fillId="0" borderId="2" xfId="0" applyFont="1" applyFill="1" applyBorder="1" applyAlignment="1">
      <alignment horizontal="center" vertical="top" wrapText="1"/>
    </xf>
    <xf numFmtId="0" fontId="7" fillId="0" borderId="4" xfId="0" applyFont="1" applyFill="1" applyBorder="1" applyAlignment="1">
      <alignment horizontal="center" vertical="top" wrapText="1"/>
    </xf>
    <xf numFmtId="0" fontId="0" fillId="0" borderId="9" xfId="0"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xf numFmtId="0" fontId="0" fillId="0" borderId="9" xfId="0"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8"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2" borderId="2" xfId="0" applyFill="1" applyBorder="1" applyAlignment="1">
      <alignment horizontal="center"/>
    </xf>
    <xf numFmtId="0" fontId="0" fillId="2" borderId="4" xfId="0" applyFill="1" applyBorder="1" applyAlignment="1">
      <alignment horizontal="center"/>
    </xf>
    <xf numFmtId="0" fontId="0" fillId="2" borderId="3" xfId="0" applyFill="1" applyBorder="1" applyAlignment="1">
      <alignment horizont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2" borderId="2"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3" xfId="0" applyFont="1" applyFill="1" applyBorder="1" applyAlignment="1">
      <alignment horizontal="center" vertical="center"/>
    </xf>
    <xf numFmtId="0" fontId="1" fillId="3" borderId="2" xfId="0" applyFont="1" applyFill="1" applyBorder="1" applyAlignment="1">
      <alignment horizontal="center"/>
    </xf>
    <xf numFmtId="0" fontId="1" fillId="3" borderId="4" xfId="0" applyFont="1" applyFill="1" applyBorder="1" applyAlignment="1">
      <alignment horizontal="center"/>
    </xf>
    <xf numFmtId="0" fontId="1" fillId="3" borderId="3" xfId="0" applyFont="1" applyFill="1" applyBorder="1" applyAlignment="1">
      <alignment horizontal="center"/>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8" fillId="7" borderId="2" xfId="0" applyFont="1" applyFill="1" applyBorder="1" applyAlignment="1">
      <alignment horizontal="center" vertical="top" wrapText="1"/>
    </xf>
    <xf numFmtId="0" fontId="8" fillId="7" borderId="3" xfId="0" applyFont="1" applyFill="1" applyBorder="1" applyAlignment="1">
      <alignment horizontal="center" vertical="top" wrapText="1"/>
    </xf>
    <xf numFmtId="0" fontId="8" fillId="7" borderId="2" xfId="0" applyFont="1" applyFill="1" applyBorder="1" applyAlignment="1">
      <alignment horizontal="center" wrapText="1"/>
    </xf>
    <xf numFmtId="0" fontId="8" fillId="7" borderId="4" xfId="0" applyFont="1" applyFill="1" applyBorder="1" applyAlignment="1">
      <alignment horizontal="center" wrapText="1"/>
    </xf>
    <xf numFmtId="0" fontId="8" fillId="7" borderId="3" xfId="0" applyFont="1" applyFill="1" applyBorder="1" applyAlignment="1">
      <alignment horizontal="center" wrapText="1"/>
    </xf>
    <xf numFmtId="0" fontId="6" fillId="5" borderId="2"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3" borderId="2" xfId="0" applyFont="1" applyFill="1" applyBorder="1" applyAlignment="1">
      <alignment horizontal="center" wrapText="1"/>
    </xf>
    <xf numFmtId="0" fontId="1" fillId="3" borderId="3" xfId="0" applyFont="1" applyFill="1" applyBorder="1" applyAlignment="1">
      <alignment horizontal="center" wrapText="1"/>
    </xf>
    <xf numFmtId="0" fontId="1" fillId="3" borderId="5"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9" xfId="0" applyFont="1" applyFill="1" applyBorder="1" applyAlignment="1">
      <alignment horizontal="center"/>
    </xf>
    <xf numFmtId="0" fontId="1" fillId="3" borderId="10" xfId="0" applyFont="1" applyFill="1" applyBorder="1" applyAlignment="1">
      <alignment horizontal="center"/>
    </xf>
    <xf numFmtId="0" fontId="1" fillId="3" borderId="8" xfId="0" applyFont="1" applyFill="1" applyBorder="1" applyAlignment="1">
      <alignment horizontal="center"/>
    </xf>
    <xf numFmtId="0" fontId="7" fillId="9" borderId="1" xfId="0" applyFont="1" applyFill="1" applyBorder="1" applyAlignment="1">
      <alignment vertical="center" wrapText="1"/>
    </xf>
    <xf numFmtId="0" fontId="7" fillId="9" borderId="1" xfId="0" applyFont="1" applyFill="1" applyBorder="1" applyAlignment="1">
      <alignment horizontal="center" vertical="center" wrapText="1"/>
    </xf>
    <xf numFmtId="0" fontId="0" fillId="0" borderId="0" xfId="0" applyBorder="1" applyAlignment="1">
      <alignment horizontal="center"/>
    </xf>
    <xf numFmtId="0" fontId="0" fillId="0" borderId="0" xfId="0"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4</xdr:col>
      <xdr:colOff>537308</xdr:colOff>
      <xdr:row>4</xdr:row>
      <xdr:rowOff>12210</xdr:rowOff>
    </xdr:to>
    <xdr:pic>
      <xdr:nvPicPr>
        <xdr:cNvPr id="2" name="Picture 1" descr="FINAL 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62600" y="0"/>
          <a:ext cx="2404208" cy="112663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78" zoomScaleNormal="78" workbookViewId="0">
      <selection sqref="A1:XFD4"/>
    </sheetView>
  </sheetViews>
  <sheetFormatPr defaultRowHeight="15" x14ac:dyDescent="0.25"/>
  <cols>
    <col min="1" max="1" width="22.7109375" style="8" customWidth="1"/>
    <col min="2" max="2" width="60.7109375" style="8" customWidth="1"/>
    <col min="3" max="3" width="18.85546875" style="8" customWidth="1"/>
    <col min="4" max="4" width="9.140625" style="2"/>
    <col min="5" max="5" width="11.140625" style="8" customWidth="1"/>
    <col min="6" max="6" width="11.28515625" style="8" customWidth="1"/>
    <col min="7" max="7" width="10.28515625" style="8" customWidth="1"/>
    <col min="8" max="8" width="9.5703125" style="8" customWidth="1"/>
    <col min="9" max="9" width="12.42578125" style="8" customWidth="1"/>
    <col min="10" max="16384" width="9.140625" style="8"/>
  </cols>
  <sheetData>
    <row r="1" spans="1:11" x14ac:dyDescent="0.25">
      <c r="A1" s="147" t="s">
        <v>263</v>
      </c>
      <c r="B1" s="148"/>
      <c r="C1" s="117"/>
      <c r="D1" s="117"/>
      <c r="E1" s="148"/>
      <c r="F1" s="148"/>
      <c r="G1" s="147" t="s">
        <v>264</v>
      </c>
      <c r="H1" s="147"/>
      <c r="I1" s="147"/>
    </row>
    <row r="2" spans="1:11" x14ac:dyDescent="0.25">
      <c r="A2" s="147"/>
      <c r="B2" s="148"/>
      <c r="C2" s="117"/>
      <c r="D2" s="117"/>
      <c r="E2" s="148"/>
      <c r="F2" s="148"/>
      <c r="G2" s="147"/>
      <c r="H2" s="147"/>
      <c r="I2" s="147"/>
    </row>
    <row r="3" spans="1:11" x14ac:dyDescent="0.25">
      <c r="A3" s="147"/>
      <c r="B3" s="148"/>
      <c r="C3" s="117"/>
      <c r="D3" s="117"/>
      <c r="E3" s="148"/>
      <c r="F3" s="148"/>
      <c r="G3" s="147"/>
      <c r="H3" s="147"/>
      <c r="I3" s="147"/>
    </row>
    <row r="4" spans="1:11" ht="42.75" customHeight="1" x14ac:dyDescent="0.25">
      <c r="A4" s="147"/>
      <c r="B4" s="148"/>
      <c r="C4" s="117"/>
      <c r="D4" s="117"/>
      <c r="E4" s="148"/>
      <c r="F4" s="148"/>
      <c r="G4" s="147"/>
      <c r="H4" s="147"/>
      <c r="I4" s="147"/>
    </row>
    <row r="5" spans="1:11" ht="15" customHeight="1" x14ac:dyDescent="0.3">
      <c r="A5" s="35" t="s">
        <v>45</v>
      </c>
      <c r="B5" s="35"/>
      <c r="C5" s="35"/>
      <c r="D5" s="35"/>
      <c r="E5" s="35"/>
      <c r="F5" s="35"/>
      <c r="G5" s="35"/>
      <c r="H5" s="35"/>
      <c r="I5" s="35"/>
    </row>
    <row r="6" spans="1:11" ht="18.75" x14ac:dyDescent="0.3">
      <c r="A6" s="9" t="s">
        <v>6</v>
      </c>
      <c r="B6" s="12" t="s">
        <v>129</v>
      </c>
      <c r="C6" s="9" t="s">
        <v>37</v>
      </c>
      <c r="D6" s="36"/>
      <c r="E6" s="36"/>
      <c r="F6" s="9" t="s">
        <v>38</v>
      </c>
      <c r="G6" s="10"/>
      <c r="H6" s="9" t="s">
        <v>39</v>
      </c>
      <c r="I6" s="11"/>
    </row>
    <row r="7" spans="1:11" ht="21.75" customHeight="1" x14ac:dyDescent="0.35">
      <c r="A7" s="9" t="s">
        <v>4</v>
      </c>
      <c r="B7" s="13"/>
      <c r="C7" s="9" t="s">
        <v>40</v>
      </c>
      <c r="D7" s="37"/>
      <c r="E7" s="37"/>
      <c r="F7" s="9" t="s">
        <v>41</v>
      </c>
      <c r="G7" s="37"/>
      <c r="H7" s="37"/>
      <c r="I7" s="37"/>
    </row>
    <row r="8" spans="1:11" ht="25.5" customHeight="1" x14ac:dyDescent="0.3">
      <c r="A8" s="9" t="s">
        <v>5</v>
      </c>
      <c r="B8" s="12" t="s">
        <v>7</v>
      </c>
      <c r="C8" s="38" t="s">
        <v>52</v>
      </c>
      <c r="D8" s="38"/>
      <c r="E8" s="38"/>
      <c r="F8" s="36"/>
      <c r="G8" s="36"/>
      <c r="H8" s="36"/>
      <c r="I8" s="36"/>
    </row>
    <row r="9" spans="1:11" ht="25.5" customHeight="1" x14ac:dyDescent="0.25">
      <c r="A9" s="38" t="s">
        <v>53</v>
      </c>
      <c r="B9" s="38"/>
      <c r="C9" s="38"/>
      <c r="D9" s="38"/>
      <c r="E9" s="38"/>
      <c r="F9" s="38"/>
      <c r="G9" s="38"/>
      <c r="H9" s="38"/>
      <c r="I9" s="38"/>
      <c r="J9" s="3"/>
      <c r="K9" s="3"/>
    </row>
    <row r="10" spans="1:11" ht="25.5" customHeight="1" x14ac:dyDescent="0.25">
      <c r="A10" s="39" t="s">
        <v>54</v>
      </c>
      <c r="B10" s="39"/>
      <c r="C10" s="39"/>
      <c r="D10" s="39"/>
      <c r="E10" s="39"/>
      <c r="F10" s="39"/>
      <c r="G10" s="39"/>
      <c r="H10" s="39"/>
      <c r="I10" s="39"/>
      <c r="J10" s="3"/>
      <c r="K10" s="3"/>
    </row>
    <row r="11" spans="1:11" ht="25.5" customHeight="1" x14ac:dyDescent="0.25">
      <c r="A11" s="39"/>
      <c r="B11" s="39"/>
      <c r="C11" s="39" t="s">
        <v>42</v>
      </c>
      <c r="D11" s="39"/>
      <c r="E11" s="39"/>
      <c r="F11" s="39"/>
      <c r="G11" s="39" t="s">
        <v>43</v>
      </c>
      <c r="H11" s="39"/>
      <c r="I11" s="39"/>
      <c r="J11" s="3"/>
      <c r="K11" s="3"/>
    </row>
    <row r="12" spans="1:11" ht="25.5" customHeight="1" x14ac:dyDescent="0.25">
      <c r="A12" s="40" t="s">
        <v>30</v>
      </c>
      <c r="B12" s="40"/>
      <c r="C12" s="41">
        <v>400</v>
      </c>
      <c r="D12" s="41"/>
      <c r="E12" s="41"/>
      <c r="F12" s="41"/>
      <c r="G12" s="41">
        <f>'Practical &amp; Viva '!G9</f>
        <v>0</v>
      </c>
      <c r="H12" s="41"/>
      <c r="I12" s="41"/>
      <c r="J12" s="3"/>
      <c r="K12" s="3"/>
    </row>
    <row r="13" spans="1:11" ht="25.5" customHeight="1" x14ac:dyDescent="0.25">
      <c r="A13" s="40" t="s">
        <v>32</v>
      </c>
      <c r="B13" s="40"/>
      <c r="C13" s="41">
        <v>100</v>
      </c>
      <c r="D13" s="41"/>
      <c r="E13" s="41"/>
      <c r="F13" s="41"/>
      <c r="G13" s="41">
        <f>'Practical &amp; Viva '!G10</f>
        <v>0</v>
      </c>
      <c r="H13" s="41"/>
      <c r="I13" s="41"/>
      <c r="J13" s="3"/>
      <c r="K13" s="3"/>
    </row>
    <row r="14" spans="1:11" ht="25.5" customHeight="1" x14ac:dyDescent="0.25">
      <c r="A14" s="40" t="s">
        <v>33</v>
      </c>
      <c r="B14" s="40"/>
      <c r="C14" s="41">
        <f>SUM(C12,C13)</f>
        <v>500</v>
      </c>
      <c r="D14" s="41"/>
      <c r="E14" s="41"/>
      <c r="F14" s="41"/>
      <c r="G14" s="41">
        <f>'Practical &amp; Viva '!G11</f>
        <v>0</v>
      </c>
      <c r="H14" s="41"/>
      <c r="I14" s="41"/>
      <c r="J14" s="3"/>
      <c r="K14" s="3"/>
    </row>
    <row r="15" spans="1:11" ht="25.5" customHeight="1" x14ac:dyDescent="0.25">
      <c r="A15" s="30" t="s">
        <v>112</v>
      </c>
      <c r="B15" s="31"/>
      <c r="C15" s="32">
        <v>400</v>
      </c>
      <c r="D15" s="33"/>
      <c r="E15" s="33"/>
      <c r="F15" s="34"/>
      <c r="G15" s="32" t="s">
        <v>113</v>
      </c>
      <c r="H15" s="33"/>
      <c r="I15" s="34"/>
      <c r="J15" s="3"/>
      <c r="K15" s="3"/>
    </row>
    <row r="16" spans="1:11" ht="25.5" customHeight="1" x14ac:dyDescent="0.25">
      <c r="A16" s="39" t="s">
        <v>55</v>
      </c>
      <c r="B16" s="39"/>
      <c r="C16" s="39"/>
      <c r="D16" s="39"/>
      <c r="E16" s="39"/>
      <c r="F16" s="39"/>
      <c r="G16" s="39"/>
      <c r="H16" s="39"/>
      <c r="I16" s="39"/>
    </row>
    <row r="17" spans="1:11" ht="25.5" customHeight="1" x14ac:dyDescent="0.25">
      <c r="A17" s="39"/>
      <c r="B17" s="39"/>
      <c r="C17" s="39" t="s">
        <v>42</v>
      </c>
      <c r="D17" s="39"/>
      <c r="E17" s="39"/>
      <c r="F17" s="39"/>
      <c r="G17" s="39" t="s">
        <v>43</v>
      </c>
      <c r="H17" s="39"/>
      <c r="I17" s="39"/>
      <c r="J17" s="3"/>
      <c r="K17" s="3"/>
    </row>
    <row r="18" spans="1:11" ht="25.5" customHeight="1" x14ac:dyDescent="0.3">
      <c r="A18" s="40" t="s">
        <v>30</v>
      </c>
      <c r="B18" s="40"/>
      <c r="C18" s="42">
        <v>80</v>
      </c>
      <c r="D18" s="42"/>
      <c r="E18" s="42"/>
      <c r="F18" s="42"/>
      <c r="G18" s="43" t="e">
        <f>#REF!</f>
        <v>#REF!</v>
      </c>
      <c r="H18" s="43"/>
      <c r="I18" s="43"/>
    </row>
    <row r="19" spans="1:11" ht="25.5" customHeight="1" x14ac:dyDescent="0.3">
      <c r="A19" s="40" t="s">
        <v>32</v>
      </c>
      <c r="B19" s="40"/>
      <c r="C19" s="42">
        <v>20</v>
      </c>
      <c r="D19" s="42"/>
      <c r="E19" s="42"/>
      <c r="F19" s="42"/>
      <c r="G19" s="43" t="e">
        <f>#REF!</f>
        <v>#REF!</v>
      </c>
      <c r="H19" s="43"/>
      <c r="I19" s="43"/>
    </row>
    <row r="20" spans="1:11" ht="25.5" customHeight="1" x14ac:dyDescent="0.3">
      <c r="A20" s="40" t="s">
        <v>36</v>
      </c>
      <c r="B20" s="40"/>
      <c r="C20" s="42">
        <f>SUM(C18,C19)</f>
        <v>100</v>
      </c>
      <c r="D20" s="42"/>
      <c r="E20" s="42"/>
      <c r="F20" s="42"/>
      <c r="G20" s="43" t="e">
        <f>#REF!</f>
        <v>#REF!</v>
      </c>
      <c r="H20" s="43"/>
      <c r="I20" s="43"/>
    </row>
    <row r="21" spans="1:11" ht="25.5" customHeight="1" x14ac:dyDescent="0.25">
      <c r="A21" s="30" t="s">
        <v>114</v>
      </c>
      <c r="B21" s="31"/>
      <c r="C21" s="32">
        <v>50</v>
      </c>
      <c r="D21" s="33"/>
      <c r="E21" s="33"/>
      <c r="F21" s="34"/>
      <c r="G21" s="32" t="s">
        <v>113</v>
      </c>
      <c r="H21" s="33"/>
      <c r="I21" s="34"/>
      <c r="J21" s="3"/>
      <c r="K21" s="3"/>
    </row>
    <row r="22" spans="1:11" ht="25.5" customHeight="1" x14ac:dyDescent="0.25">
      <c r="A22" s="44" t="s">
        <v>56</v>
      </c>
      <c r="B22" s="44"/>
      <c r="C22" s="44">
        <f>SUM(C14,C20)</f>
        <v>600</v>
      </c>
      <c r="D22" s="44"/>
      <c r="E22" s="44"/>
      <c r="F22" s="44"/>
      <c r="G22" s="44" t="e">
        <f>SUM(G14,G20)</f>
        <v>#REF!</v>
      </c>
      <c r="H22" s="44"/>
      <c r="I22" s="44"/>
    </row>
    <row r="23" spans="1:11" ht="56.25" customHeight="1" x14ac:dyDescent="0.25">
      <c r="A23" s="30" t="s">
        <v>115</v>
      </c>
      <c r="B23" s="31"/>
      <c r="C23" s="32" t="s">
        <v>116</v>
      </c>
      <c r="D23" s="33"/>
      <c r="E23" s="33"/>
      <c r="F23" s="34"/>
      <c r="G23" s="32" t="s">
        <v>113</v>
      </c>
      <c r="H23" s="33"/>
      <c r="I23" s="34"/>
      <c r="J23" s="3"/>
      <c r="K23" s="3"/>
    </row>
  </sheetData>
  <mergeCells count="49">
    <mergeCell ref="A1:A4"/>
    <mergeCell ref="C1:D4"/>
    <mergeCell ref="G1:I4"/>
    <mergeCell ref="A20:B20"/>
    <mergeCell ref="C20:F20"/>
    <mergeCell ref="G20:I20"/>
    <mergeCell ref="A22:B22"/>
    <mergeCell ref="C22:F22"/>
    <mergeCell ref="G22:I22"/>
    <mergeCell ref="A21:B21"/>
    <mergeCell ref="C21:F21"/>
    <mergeCell ref="G21:I21"/>
    <mergeCell ref="A18:B18"/>
    <mergeCell ref="C18:F18"/>
    <mergeCell ref="G18:I18"/>
    <mergeCell ref="A19:B19"/>
    <mergeCell ref="C19:F19"/>
    <mergeCell ref="G19:I19"/>
    <mergeCell ref="A14:B14"/>
    <mergeCell ref="C14:F14"/>
    <mergeCell ref="G14:I14"/>
    <mergeCell ref="A16:I16"/>
    <mergeCell ref="A17:B17"/>
    <mergeCell ref="C17:F17"/>
    <mergeCell ref="G17:I17"/>
    <mergeCell ref="A15:B15"/>
    <mergeCell ref="C15:F15"/>
    <mergeCell ref="G15:I15"/>
    <mergeCell ref="C12:F12"/>
    <mergeCell ref="G12:I12"/>
    <mergeCell ref="A13:B13"/>
    <mergeCell ref="C13:F13"/>
    <mergeCell ref="G13:I13"/>
    <mergeCell ref="A23:B23"/>
    <mergeCell ref="C23:F23"/>
    <mergeCell ref="G23:I23"/>
    <mergeCell ref="A5:I5"/>
    <mergeCell ref="D6:E6"/>
    <mergeCell ref="D7:E7"/>
    <mergeCell ref="G7:I7"/>
    <mergeCell ref="C8:E8"/>
    <mergeCell ref="F8:I8"/>
    <mergeCell ref="A9:B9"/>
    <mergeCell ref="C9:I9"/>
    <mergeCell ref="A10:I10"/>
    <mergeCell ref="A11:B11"/>
    <mergeCell ref="C11:F11"/>
    <mergeCell ref="G11:I11"/>
    <mergeCell ref="A12:B12"/>
  </mergeCells>
  <pageMargins left="0.25" right="0.25" top="0.25" bottom="0.25" header="6.4960630000000005E-2" footer="0.31496062992126"/>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9"/>
  <sheetViews>
    <sheetView tabSelected="1" zoomScale="78" zoomScaleNormal="78" workbookViewId="0">
      <selection activeCell="G9" sqref="G9:I9"/>
    </sheetView>
  </sheetViews>
  <sheetFormatPr defaultRowHeight="15" x14ac:dyDescent="0.25"/>
  <cols>
    <col min="1" max="1" width="22.7109375" style="8" customWidth="1"/>
    <col min="2" max="2" width="60.7109375" style="8" customWidth="1"/>
    <col min="3" max="3" width="18.85546875" style="8" customWidth="1"/>
    <col min="4" max="4" width="9.140625" style="2"/>
    <col min="5" max="5" width="11.140625" style="8" customWidth="1"/>
    <col min="6" max="6" width="11.28515625" style="8" customWidth="1"/>
    <col min="7" max="7" width="10.28515625" style="8" customWidth="1"/>
    <col min="8" max="8" width="9.5703125" style="8" customWidth="1"/>
    <col min="9" max="9" width="12.42578125" style="8" customWidth="1"/>
    <col min="10" max="16384" width="9.140625" style="8"/>
  </cols>
  <sheetData>
    <row r="1" spans="1:11" ht="15" customHeight="1" x14ac:dyDescent="0.3">
      <c r="A1" s="35" t="s">
        <v>45</v>
      </c>
      <c r="B1" s="35"/>
      <c r="C1" s="35"/>
      <c r="D1" s="35"/>
      <c r="E1" s="35"/>
      <c r="F1" s="35"/>
      <c r="G1" s="35"/>
      <c r="H1" s="35"/>
      <c r="I1" s="35"/>
    </row>
    <row r="2" spans="1:11" ht="18.75" x14ac:dyDescent="0.3">
      <c r="A2" s="9" t="s">
        <v>6</v>
      </c>
      <c r="B2" s="12" t="s">
        <v>129</v>
      </c>
      <c r="C2" s="9" t="s">
        <v>37</v>
      </c>
      <c r="D2" s="36"/>
      <c r="E2" s="36"/>
      <c r="F2" s="9" t="s">
        <v>38</v>
      </c>
      <c r="G2" s="10"/>
      <c r="H2" s="9" t="s">
        <v>39</v>
      </c>
      <c r="I2" s="11"/>
    </row>
    <row r="3" spans="1:11" ht="21.75" customHeight="1" x14ac:dyDescent="0.35">
      <c r="A3" s="9" t="s">
        <v>4</v>
      </c>
      <c r="B3" s="13"/>
      <c r="C3" s="9" t="s">
        <v>40</v>
      </c>
      <c r="D3" s="37"/>
      <c r="E3" s="37"/>
      <c r="F3" s="9" t="s">
        <v>41</v>
      </c>
      <c r="G3" s="37"/>
      <c r="H3" s="37"/>
      <c r="I3" s="37"/>
    </row>
    <row r="4" spans="1:11" ht="25.5" customHeight="1" x14ac:dyDescent="0.3">
      <c r="A4" s="9" t="s">
        <v>5</v>
      </c>
      <c r="B4" s="12" t="s">
        <v>7</v>
      </c>
      <c r="C4" s="38" t="s">
        <v>52</v>
      </c>
      <c r="D4" s="38"/>
      <c r="E4" s="38"/>
      <c r="F4" s="36"/>
      <c r="G4" s="36"/>
      <c r="H4" s="36"/>
      <c r="I4" s="36"/>
    </row>
    <row r="5" spans="1:11" ht="25.5" customHeight="1" x14ac:dyDescent="0.25">
      <c r="A5" s="38" t="s">
        <v>53</v>
      </c>
      <c r="B5" s="38"/>
      <c r="C5" s="38"/>
      <c r="D5" s="38"/>
      <c r="E5" s="38"/>
      <c r="F5" s="38"/>
      <c r="G5" s="38"/>
      <c r="H5" s="38"/>
      <c r="I5" s="38"/>
      <c r="J5" s="3"/>
      <c r="K5" s="3"/>
    </row>
    <row r="6" spans="1:11" ht="25.5" customHeight="1" x14ac:dyDescent="0.25">
      <c r="A6" s="39" t="s">
        <v>54</v>
      </c>
      <c r="B6" s="39"/>
      <c r="C6" s="39"/>
      <c r="D6" s="39"/>
      <c r="E6" s="39"/>
      <c r="F6" s="39"/>
      <c r="G6" s="39"/>
      <c r="H6" s="39"/>
      <c r="I6" s="39"/>
      <c r="J6" s="3"/>
      <c r="K6" s="3"/>
    </row>
    <row r="7" spans="1:11" ht="76.5" customHeight="1" x14ac:dyDescent="0.25">
      <c r="A7" s="145" t="s">
        <v>261</v>
      </c>
      <c r="B7" s="146" t="s">
        <v>265</v>
      </c>
      <c r="C7" s="146"/>
      <c r="D7" s="146"/>
      <c r="E7" s="146"/>
      <c r="F7" s="146"/>
      <c r="G7" s="146"/>
      <c r="H7" s="146"/>
      <c r="I7" s="146"/>
      <c r="J7" s="3"/>
      <c r="K7" s="3"/>
    </row>
    <row r="8" spans="1:11" ht="25.5" customHeight="1" x14ac:dyDescent="0.25">
      <c r="A8" s="39"/>
      <c r="B8" s="39"/>
      <c r="C8" s="39" t="s">
        <v>42</v>
      </c>
      <c r="D8" s="39"/>
      <c r="E8" s="39"/>
      <c r="F8" s="39"/>
      <c r="G8" s="39" t="s">
        <v>43</v>
      </c>
      <c r="H8" s="39"/>
      <c r="I8" s="39"/>
      <c r="J8" s="3"/>
      <c r="K8" s="3"/>
    </row>
    <row r="9" spans="1:11" ht="25.5" customHeight="1" x14ac:dyDescent="0.25">
      <c r="A9" s="40" t="s">
        <v>30</v>
      </c>
      <c r="B9" s="40"/>
      <c r="C9" s="41">
        <v>400</v>
      </c>
      <c r="D9" s="41"/>
      <c r="E9" s="41"/>
      <c r="F9" s="41"/>
      <c r="G9" s="41">
        <f>$G$169</f>
        <v>0</v>
      </c>
      <c r="H9" s="41"/>
      <c r="I9" s="41"/>
      <c r="J9" s="3"/>
      <c r="K9" s="3"/>
    </row>
    <row r="10" spans="1:11" ht="25.5" customHeight="1" x14ac:dyDescent="0.25">
      <c r="A10" s="40" t="s">
        <v>32</v>
      </c>
      <c r="B10" s="40"/>
      <c r="C10" s="41">
        <v>100</v>
      </c>
      <c r="D10" s="41"/>
      <c r="E10" s="41"/>
      <c r="F10" s="41"/>
      <c r="G10" s="41">
        <f>$G$217</f>
        <v>0</v>
      </c>
      <c r="H10" s="41"/>
      <c r="I10" s="41"/>
      <c r="J10" s="3"/>
      <c r="K10" s="3"/>
    </row>
    <row r="11" spans="1:11" ht="25.5" customHeight="1" x14ac:dyDescent="0.25">
      <c r="A11" s="40" t="s">
        <v>33</v>
      </c>
      <c r="B11" s="40"/>
      <c r="C11" s="41">
        <f>SUM(C9,C10)</f>
        <v>500</v>
      </c>
      <c r="D11" s="41"/>
      <c r="E11" s="41"/>
      <c r="F11" s="41"/>
      <c r="G11" s="41">
        <f>SUM(G9,G10)</f>
        <v>0</v>
      </c>
      <c r="H11" s="41"/>
      <c r="I11" s="41"/>
      <c r="J11" s="3"/>
      <c r="K11" s="3"/>
    </row>
    <row r="12" spans="1:11" ht="25.5" customHeight="1" x14ac:dyDescent="0.25">
      <c r="A12" s="86" t="s">
        <v>58</v>
      </c>
      <c r="B12" s="87"/>
      <c r="C12" s="40" t="s">
        <v>59</v>
      </c>
      <c r="D12" s="40"/>
      <c r="E12" s="40"/>
      <c r="F12" s="40"/>
      <c r="G12" s="40"/>
      <c r="H12" s="40"/>
      <c r="I12" s="40"/>
    </row>
    <row r="13" spans="1:11" ht="28.5" customHeight="1" x14ac:dyDescent="0.25">
      <c r="A13" s="80" t="s">
        <v>28</v>
      </c>
      <c r="B13" s="80"/>
      <c r="C13" s="80" t="s">
        <v>57</v>
      </c>
      <c r="D13" s="80"/>
      <c r="E13" s="80"/>
      <c r="F13" s="80"/>
      <c r="G13" s="80"/>
      <c r="H13" s="80"/>
      <c r="I13" s="80"/>
    </row>
    <row r="14" spans="1:11" ht="28.5" customHeight="1" x14ac:dyDescent="0.25">
      <c r="A14" s="72" t="s">
        <v>26</v>
      </c>
      <c r="B14" s="72" t="s">
        <v>27</v>
      </c>
      <c r="C14" s="73" t="s">
        <v>51</v>
      </c>
      <c r="D14" s="74" t="s">
        <v>2</v>
      </c>
      <c r="E14" s="75" t="s">
        <v>0</v>
      </c>
      <c r="F14" s="75"/>
      <c r="G14" s="76" t="s">
        <v>43</v>
      </c>
      <c r="H14" s="76"/>
      <c r="I14" s="71" t="s">
        <v>44</v>
      </c>
    </row>
    <row r="15" spans="1:11" ht="36" customHeight="1" x14ac:dyDescent="0.25">
      <c r="A15" s="72"/>
      <c r="B15" s="72"/>
      <c r="C15" s="73"/>
      <c r="D15" s="74"/>
      <c r="E15" s="18" t="s">
        <v>29</v>
      </c>
      <c r="F15" s="17" t="s">
        <v>3</v>
      </c>
      <c r="G15" s="18" t="s">
        <v>29</v>
      </c>
      <c r="H15" s="17" t="s">
        <v>3</v>
      </c>
      <c r="I15" s="71"/>
    </row>
    <row r="16" spans="1:11" ht="21.75" customHeight="1" x14ac:dyDescent="0.25">
      <c r="A16" s="50" t="s">
        <v>128</v>
      </c>
      <c r="B16" s="25" t="s">
        <v>130</v>
      </c>
      <c r="C16" s="85">
        <v>200</v>
      </c>
      <c r="D16" s="16">
        <v>20</v>
      </c>
      <c r="E16" s="16">
        <v>5</v>
      </c>
      <c r="F16" s="16">
        <v>15</v>
      </c>
      <c r="G16" s="11"/>
      <c r="H16" s="11"/>
      <c r="I16" s="53"/>
    </row>
    <row r="17" spans="1:9" x14ac:dyDescent="0.25">
      <c r="A17" s="50"/>
      <c r="B17" s="25" t="s">
        <v>131</v>
      </c>
      <c r="C17" s="85"/>
      <c r="D17" s="16">
        <v>20</v>
      </c>
      <c r="E17" s="16">
        <v>5</v>
      </c>
      <c r="F17" s="16">
        <v>15</v>
      </c>
      <c r="G17" s="11"/>
      <c r="H17" s="11"/>
      <c r="I17" s="54"/>
    </row>
    <row r="18" spans="1:9" ht="33.75" customHeight="1" x14ac:dyDescent="0.25">
      <c r="A18" s="50"/>
      <c r="B18" s="25" t="s">
        <v>132</v>
      </c>
      <c r="C18" s="85"/>
      <c r="D18" s="16">
        <v>60</v>
      </c>
      <c r="E18" s="16">
        <v>10</v>
      </c>
      <c r="F18" s="16">
        <v>50</v>
      </c>
      <c r="G18" s="14"/>
      <c r="H18" s="11"/>
      <c r="I18" s="54"/>
    </row>
    <row r="19" spans="1:9" ht="29.25" customHeight="1" x14ac:dyDescent="0.25">
      <c r="A19" s="50"/>
      <c r="B19" s="25" t="s">
        <v>133</v>
      </c>
      <c r="C19" s="85"/>
      <c r="D19" s="16">
        <v>60</v>
      </c>
      <c r="E19" s="16">
        <v>10</v>
      </c>
      <c r="F19" s="16">
        <v>50</v>
      </c>
      <c r="G19" s="14"/>
      <c r="H19" s="11"/>
      <c r="I19" s="54"/>
    </row>
    <row r="20" spans="1:9" ht="33" customHeight="1" x14ac:dyDescent="0.25">
      <c r="A20" s="50"/>
      <c r="B20" s="25" t="s">
        <v>134</v>
      </c>
      <c r="C20" s="85"/>
      <c r="D20" s="16">
        <v>40</v>
      </c>
      <c r="E20" s="16">
        <v>10</v>
      </c>
      <c r="F20" s="16">
        <v>30</v>
      </c>
      <c r="G20" s="14"/>
      <c r="H20" s="11"/>
      <c r="I20" s="54"/>
    </row>
    <row r="21" spans="1:9" ht="15.75" customHeight="1" x14ac:dyDescent="0.25">
      <c r="A21" s="50"/>
      <c r="B21" s="49" t="s">
        <v>1</v>
      </c>
      <c r="C21" s="49"/>
      <c r="D21" s="5">
        <f>SUM(D16:D20)</f>
        <v>200</v>
      </c>
      <c r="E21" s="4">
        <f>SUM(E16:E20)</f>
        <v>40</v>
      </c>
      <c r="F21" s="4">
        <f>SUM(F16:F20)</f>
        <v>160</v>
      </c>
      <c r="G21" s="4"/>
      <c r="H21" s="4"/>
      <c r="I21" s="55"/>
    </row>
    <row r="22" spans="1:9" ht="16.5" customHeight="1" x14ac:dyDescent="0.25">
      <c r="A22" s="50" t="s">
        <v>135</v>
      </c>
      <c r="B22" s="25" t="s">
        <v>136</v>
      </c>
      <c r="C22" s="85">
        <v>200</v>
      </c>
      <c r="D22" s="16">
        <v>40</v>
      </c>
      <c r="E22" s="16">
        <v>10</v>
      </c>
      <c r="F22" s="16">
        <v>30</v>
      </c>
      <c r="G22" s="11"/>
      <c r="H22" s="11"/>
      <c r="I22" s="53"/>
    </row>
    <row r="23" spans="1:9" ht="18.75" customHeight="1" x14ac:dyDescent="0.25">
      <c r="A23" s="50"/>
      <c r="B23" s="25" t="s">
        <v>137</v>
      </c>
      <c r="C23" s="85"/>
      <c r="D23" s="26">
        <v>40</v>
      </c>
      <c r="E23" s="26">
        <v>10</v>
      </c>
      <c r="F23" s="26">
        <v>30</v>
      </c>
      <c r="G23" s="11"/>
      <c r="H23" s="11"/>
      <c r="I23" s="54"/>
    </row>
    <row r="24" spans="1:9" ht="30" customHeight="1" x14ac:dyDescent="0.25">
      <c r="A24" s="50"/>
      <c r="B24" s="25" t="s">
        <v>138</v>
      </c>
      <c r="C24" s="85"/>
      <c r="D24" s="26">
        <v>40</v>
      </c>
      <c r="E24" s="26">
        <v>10</v>
      </c>
      <c r="F24" s="26">
        <v>30</v>
      </c>
      <c r="G24" s="11"/>
      <c r="H24" s="11"/>
      <c r="I24" s="54"/>
    </row>
    <row r="25" spans="1:9" ht="29.25" customHeight="1" x14ac:dyDescent="0.25">
      <c r="A25" s="50"/>
      <c r="B25" s="25" t="s">
        <v>139</v>
      </c>
      <c r="C25" s="85"/>
      <c r="D25" s="26">
        <v>40</v>
      </c>
      <c r="E25" s="26">
        <v>10</v>
      </c>
      <c r="F25" s="26">
        <v>30</v>
      </c>
      <c r="G25" s="11"/>
      <c r="H25" s="11"/>
      <c r="I25" s="54"/>
    </row>
    <row r="26" spans="1:9" ht="35.25" customHeight="1" x14ac:dyDescent="0.25">
      <c r="A26" s="50"/>
      <c r="B26" s="25" t="s">
        <v>140</v>
      </c>
      <c r="C26" s="85"/>
      <c r="D26" s="26">
        <v>40</v>
      </c>
      <c r="E26" s="26">
        <v>10</v>
      </c>
      <c r="F26" s="26">
        <v>30</v>
      </c>
      <c r="G26" s="11"/>
      <c r="H26" s="11"/>
      <c r="I26" s="54"/>
    </row>
    <row r="27" spans="1:9" ht="15.75" customHeight="1" x14ac:dyDescent="0.25">
      <c r="A27" s="50"/>
      <c r="B27" s="49" t="s">
        <v>1</v>
      </c>
      <c r="C27" s="49"/>
      <c r="D27" s="5">
        <f>SUM(D22:D26)</f>
        <v>200</v>
      </c>
      <c r="E27" s="4">
        <f>SUM(E22:E26)</f>
        <v>50</v>
      </c>
      <c r="F27" s="4">
        <f>SUM(F22:F26)</f>
        <v>150</v>
      </c>
      <c r="G27" s="4"/>
      <c r="H27" s="4"/>
      <c r="I27" s="55"/>
    </row>
    <row r="28" spans="1:9" ht="28.5" customHeight="1" x14ac:dyDescent="0.25">
      <c r="A28" s="50" t="s">
        <v>141</v>
      </c>
      <c r="B28" s="25" t="s">
        <v>142</v>
      </c>
      <c r="C28" s="82">
        <v>200</v>
      </c>
      <c r="D28" s="16">
        <v>30</v>
      </c>
      <c r="E28" s="16">
        <v>10</v>
      </c>
      <c r="F28" s="16">
        <v>20</v>
      </c>
      <c r="G28" s="11"/>
      <c r="H28" s="11"/>
      <c r="I28" s="53"/>
    </row>
    <row r="29" spans="1:9" ht="45" customHeight="1" x14ac:dyDescent="0.25">
      <c r="A29" s="50"/>
      <c r="B29" s="25" t="s">
        <v>143</v>
      </c>
      <c r="C29" s="83"/>
      <c r="D29" s="26">
        <v>30</v>
      </c>
      <c r="E29" s="26">
        <v>10</v>
      </c>
      <c r="F29" s="26">
        <v>20</v>
      </c>
      <c r="G29" s="11"/>
      <c r="H29" s="11"/>
      <c r="I29" s="54"/>
    </row>
    <row r="30" spans="1:9" ht="32.25" customHeight="1" x14ac:dyDescent="0.25">
      <c r="A30" s="50"/>
      <c r="B30" s="25" t="s">
        <v>144</v>
      </c>
      <c r="C30" s="83"/>
      <c r="D30" s="26">
        <v>30</v>
      </c>
      <c r="E30" s="26">
        <v>10</v>
      </c>
      <c r="F30" s="26">
        <v>20</v>
      </c>
      <c r="G30" s="11"/>
      <c r="H30" s="11"/>
      <c r="I30" s="54"/>
    </row>
    <row r="31" spans="1:9" ht="21" customHeight="1" x14ac:dyDescent="0.25">
      <c r="A31" s="50"/>
      <c r="B31" s="25" t="s">
        <v>145</v>
      </c>
      <c r="C31" s="83"/>
      <c r="D31" s="26">
        <v>30</v>
      </c>
      <c r="E31" s="26">
        <v>10</v>
      </c>
      <c r="F31" s="26">
        <v>20</v>
      </c>
      <c r="G31" s="11"/>
      <c r="H31" s="11"/>
      <c r="I31" s="54"/>
    </row>
    <row r="32" spans="1:9" ht="21" customHeight="1" x14ac:dyDescent="0.25">
      <c r="A32" s="50"/>
      <c r="B32" s="25" t="s">
        <v>146</v>
      </c>
      <c r="C32" s="83"/>
      <c r="D32" s="26">
        <v>20</v>
      </c>
      <c r="E32" s="24">
        <v>5</v>
      </c>
      <c r="F32" s="24">
        <v>15</v>
      </c>
      <c r="G32" s="11"/>
      <c r="H32" s="11"/>
      <c r="I32" s="54"/>
    </row>
    <row r="33" spans="1:9" ht="31.5" customHeight="1" x14ac:dyDescent="0.25">
      <c r="A33" s="50"/>
      <c r="B33" s="25" t="s">
        <v>147</v>
      </c>
      <c r="C33" s="83"/>
      <c r="D33" s="26">
        <v>20</v>
      </c>
      <c r="E33" s="26">
        <v>5</v>
      </c>
      <c r="F33" s="26">
        <v>15</v>
      </c>
      <c r="G33" s="11"/>
      <c r="H33" s="11"/>
      <c r="I33" s="54"/>
    </row>
    <row r="34" spans="1:9" x14ac:dyDescent="0.25">
      <c r="A34" s="50"/>
      <c r="B34" s="25" t="s">
        <v>148</v>
      </c>
      <c r="C34" s="83"/>
      <c r="D34" s="26">
        <v>20</v>
      </c>
      <c r="E34" s="26">
        <v>5</v>
      </c>
      <c r="F34" s="26">
        <v>15</v>
      </c>
      <c r="G34" s="11"/>
      <c r="H34" s="11"/>
      <c r="I34" s="54"/>
    </row>
    <row r="35" spans="1:9" x14ac:dyDescent="0.25">
      <c r="A35" s="50"/>
      <c r="B35" s="25" t="s">
        <v>149</v>
      </c>
      <c r="C35" s="84"/>
      <c r="D35" s="26">
        <v>20</v>
      </c>
      <c r="E35" s="26">
        <v>5</v>
      </c>
      <c r="F35" s="26">
        <v>15</v>
      </c>
      <c r="G35" s="11"/>
      <c r="H35" s="11"/>
      <c r="I35" s="54"/>
    </row>
    <row r="36" spans="1:9" ht="15.75" customHeight="1" x14ac:dyDescent="0.25">
      <c r="A36" s="50"/>
      <c r="B36" s="49" t="s">
        <v>1</v>
      </c>
      <c r="C36" s="49"/>
      <c r="D36" s="5">
        <f>SUM(D28:D35)</f>
        <v>200</v>
      </c>
      <c r="E36" s="4">
        <f>SUM(E28:E35)</f>
        <v>60</v>
      </c>
      <c r="F36" s="4">
        <f>SUM(F28:F35)</f>
        <v>140</v>
      </c>
      <c r="G36" s="4"/>
      <c r="H36" s="4"/>
      <c r="I36" s="55"/>
    </row>
    <row r="37" spans="1:9" ht="19.5" customHeight="1" x14ac:dyDescent="0.25">
      <c r="A37" s="50" t="s">
        <v>150</v>
      </c>
      <c r="B37" s="25" t="s">
        <v>151</v>
      </c>
      <c r="C37" s="70">
        <v>200</v>
      </c>
      <c r="D37" s="16">
        <v>25</v>
      </c>
      <c r="E37" s="15">
        <v>10</v>
      </c>
      <c r="F37" s="15">
        <v>15</v>
      </c>
      <c r="G37" s="11"/>
      <c r="H37" s="11"/>
      <c r="I37" s="53"/>
    </row>
    <row r="38" spans="1:9" ht="28.5" customHeight="1" x14ac:dyDescent="0.25">
      <c r="A38" s="50"/>
      <c r="B38" s="25" t="s">
        <v>152</v>
      </c>
      <c r="C38" s="70"/>
      <c r="D38" s="26">
        <v>25</v>
      </c>
      <c r="E38" s="15">
        <v>10</v>
      </c>
      <c r="F38" s="15">
        <v>15</v>
      </c>
      <c r="G38" s="11"/>
      <c r="H38" s="11"/>
      <c r="I38" s="54"/>
    </row>
    <row r="39" spans="1:9" ht="28.5" customHeight="1" x14ac:dyDescent="0.25">
      <c r="A39" s="50"/>
      <c r="B39" s="25" t="s">
        <v>153</v>
      </c>
      <c r="C39" s="70"/>
      <c r="D39" s="26">
        <v>25</v>
      </c>
      <c r="E39" s="15">
        <v>10</v>
      </c>
      <c r="F39" s="15">
        <v>15</v>
      </c>
      <c r="G39" s="11"/>
      <c r="H39" s="11"/>
      <c r="I39" s="54"/>
    </row>
    <row r="40" spans="1:9" ht="28.5" customHeight="1" x14ac:dyDescent="0.25">
      <c r="A40" s="50"/>
      <c r="B40" s="25" t="s">
        <v>154</v>
      </c>
      <c r="C40" s="70"/>
      <c r="D40" s="26">
        <v>25</v>
      </c>
      <c r="E40" s="15">
        <v>10</v>
      </c>
      <c r="F40" s="15">
        <v>15</v>
      </c>
      <c r="G40" s="11"/>
      <c r="H40" s="11"/>
      <c r="I40" s="54"/>
    </row>
    <row r="41" spans="1:9" ht="28.5" customHeight="1" x14ac:dyDescent="0.25">
      <c r="A41" s="50"/>
      <c r="B41" s="25" t="s">
        <v>155</v>
      </c>
      <c r="C41" s="70"/>
      <c r="D41" s="26">
        <v>25</v>
      </c>
      <c r="E41" s="15">
        <v>10</v>
      </c>
      <c r="F41" s="15">
        <v>15</v>
      </c>
      <c r="G41" s="11"/>
      <c r="H41" s="11"/>
      <c r="I41" s="54"/>
    </row>
    <row r="42" spans="1:9" ht="30" customHeight="1" x14ac:dyDescent="0.25">
      <c r="A42" s="50"/>
      <c r="B42" s="25" t="s">
        <v>156</v>
      </c>
      <c r="C42" s="70"/>
      <c r="D42" s="26">
        <v>25</v>
      </c>
      <c r="E42" s="15">
        <v>10</v>
      </c>
      <c r="F42" s="15">
        <v>15</v>
      </c>
      <c r="G42" s="11"/>
      <c r="H42" s="11"/>
      <c r="I42" s="54"/>
    </row>
    <row r="43" spans="1:9" ht="19.5" customHeight="1" x14ac:dyDescent="0.25">
      <c r="A43" s="50"/>
      <c r="B43" s="25" t="s">
        <v>157</v>
      </c>
      <c r="C43" s="70"/>
      <c r="D43" s="26">
        <v>25</v>
      </c>
      <c r="E43" s="15">
        <v>10</v>
      </c>
      <c r="F43" s="15">
        <v>15</v>
      </c>
      <c r="G43" s="11"/>
      <c r="H43" s="11"/>
      <c r="I43" s="54"/>
    </row>
    <row r="44" spans="1:9" x14ac:dyDescent="0.25">
      <c r="A44" s="50"/>
      <c r="B44" s="25" t="s">
        <v>158</v>
      </c>
      <c r="C44" s="70"/>
      <c r="D44" s="26">
        <v>25</v>
      </c>
      <c r="E44" s="15">
        <v>10</v>
      </c>
      <c r="F44" s="15">
        <v>15</v>
      </c>
      <c r="G44" s="11"/>
      <c r="H44" s="11"/>
      <c r="I44" s="54"/>
    </row>
    <row r="45" spans="1:9" ht="15.75" customHeight="1" x14ac:dyDescent="0.25">
      <c r="A45" s="50"/>
      <c r="B45" s="49" t="s">
        <v>1</v>
      </c>
      <c r="C45" s="49"/>
      <c r="D45" s="5">
        <f>SUM(D37:D44)</f>
        <v>200</v>
      </c>
      <c r="E45" s="4">
        <f>SUM(E37:E44)</f>
        <v>80</v>
      </c>
      <c r="F45" s="4">
        <f>SUM(F37:F44)</f>
        <v>120</v>
      </c>
      <c r="G45" s="4"/>
      <c r="H45" s="4"/>
      <c r="I45" s="55"/>
    </row>
    <row r="46" spans="1:9" ht="29.25" customHeight="1" x14ac:dyDescent="0.25">
      <c r="A46" s="50" t="s">
        <v>159</v>
      </c>
      <c r="B46" s="25" t="s">
        <v>160</v>
      </c>
      <c r="C46" s="70">
        <v>200</v>
      </c>
      <c r="D46" s="16">
        <v>30</v>
      </c>
      <c r="E46" s="15">
        <v>10</v>
      </c>
      <c r="F46" s="15">
        <v>20</v>
      </c>
      <c r="G46" s="11"/>
      <c r="H46" s="11"/>
      <c r="I46" s="53"/>
    </row>
    <row r="47" spans="1:9" ht="29.25" customHeight="1" x14ac:dyDescent="0.25">
      <c r="A47" s="50"/>
      <c r="B47" s="25" t="s">
        <v>161</v>
      </c>
      <c r="C47" s="70"/>
      <c r="D47" s="26">
        <v>30</v>
      </c>
      <c r="E47" s="15">
        <v>10</v>
      </c>
      <c r="F47" s="15">
        <v>20</v>
      </c>
      <c r="G47" s="11"/>
      <c r="H47" s="11"/>
      <c r="I47" s="54"/>
    </row>
    <row r="48" spans="1:9" ht="29.25" customHeight="1" x14ac:dyDescent="0.25">
      <c r="A48" s="50"/>
      <c r="B48" s="25" t="s">
        <v>162</v>
      </c>
      <c r="C48" s="70"/>
      <c r="D48" s="26">
        <v>30</v>
      </c>
      <c r="E48" s="15">
        <v>10</v>
      </c>
      <c r="F48" s="15">
        <v>20</v>
      </c>
      <c r="G48" s="11"/>
      <c r="H48" s="11"/>
      <c r="I48" s="54"/>
    </row>
    <row r="49" spans="1:9" ht="29.25" customHeight="1" x14ac:dyDescent="0.25">
      <c r="A49" s="50"/>
      <c r="B49" s="25" t="s">
        <v>163</v>
      </c>
      <c r="C49" s="70"/>
      <c r="D49" s="26">
        <v>30</v>
      </c>
      <c r="E49" s="15">
        <v>10</v>
      </c>
      <c r="F49" s="15">
        <v>20</v>
      </c>
      <c r="G49" s="11"/>
      <c r="H49" s="11"/>
      <c r="I49" s="54"/>
    </row>
    <row r="50" spans="1:9" ht="29.25" customHeight="1" x14ac:dyDescent="0.25">
      <c r="A50" s="50"/>
      <c r="B50" s="25" t="s">
        <v>164</v>
      </c>
      <c r="C50" s="70"/>
      <c r="D50" s="26">
        <v>30</v>
      </c>
      <c r="E50" s="15">
        <v>10</v>
      </c>
      <c r="F50" s="15">
        <v>20</v>
      </c>
      <c r="G50" s="11"/>
      <c r="H50" s="11"/>
      <c r="I50" s="54"/>
    </row>
    <row r="51" spans="1:9" ht="31.5" customHeight="1" x14ac:dyDescent="0.25">
      <c r="A51" s="50"/>
      <c r="B51" s="25" t="s">
        <v>165</v>
      </c>
      <c r="C51" s="70"/>
      <c r="D51" s="26">
        <v>25</v>
      </c>
      <c r="E51" s="15">
        <v>5</v>
      </c>
      <c r="F51" s="15">
        <v>20</v>
      </c>
      <c r="G51" s="11"/>
      <c r="H51" s="11"/>
      <c r="I51" s="54"/>
    </row>
    <row r="52" spans="1:9" ht="14.25" customHeight="1" x14ac:dyDescent="0.25">
      <c r="A52" s="50"/>
      <c r="B52" s="25" t="s">
        <v>166</v>
      </c>
      <c r="C52" s="70"/>
      <c r="D52" s="26">
        <v>25</v>
      </c>
      <c r="E52" s="15">
        <v>5</v>
      </c>
      <c r="F52" s="15">
        <v>20</v>
      </c>
      <c r="G52" s="11"/>
      <c r="H52" s="11"/>
      <c r="I52" s="54"/>
    </row>
    <row r="53" spans="1:9" ht="18.75" customHeight="1" x14ac:dyDescent="0.25">
      <c r="A53" s="50"/>
      <c r="B53" s="49" t="s">
        <v>1</v>
      </c>
      <c r="C53" s="49"/>
      <c r="D53" s="5">
        <f>SUM(D46:D52)</f>
        <v>200</v>
      </c>
      <c r="E53" s="4">
        <f>SUM(E46:E52)</f>
        <v>60</v>
      </c>
      <c r="F53" s="4">
        <f>SUM(F46:F52)</f>
        <v>140</v>
      </c>
      <c r="G53" s="4"/>
      <c r="H53" s="4"/>
      <c r="I53" s="55"/>
    </row>
    <row r="54" spans="1:9" ht="16.5" customHeight="1" x14ac:dyDescent="0.25">
      <c r="A54" s="50" t="s">
        <v>167</v>
      </c>
      <c r="B54" s="25" t="s">
        <v>168</v>
      </c>
      <c r="C54" s="70">
        <v>200</v>
      </c>
      <c r="D54" s="15">
        <v>40</v>
      </c>
      <c r="E54" s="15">
        <v>10</v>
      </c>
      <c r="F54" s="15">
        <v>30</v>
      </c>
      <c r="G54" s="11"/>
      <c r="H54" s="11"/>
      <c r="I54" s="53"/>
    </row>
    <row r="55" spans="1:9" ht="20.25" customHeight="1" x14ac:dyDescent="0.25">
      <c r="A55" s="50"/>
      <c r="B55" s="25" t="s">
        <v>169</v>
      </c>
      <c r="C55" s="70"/>
      <c r="D55" s="15">
        <v>40</v>
      </c>
      <c r="E55" s="15">
        <v>10</v>
      </c>
      <c r="F55" s="15">
        <v>30</v>
      </c>
      <c r="G55" s="11"/>
      <c r="H55" s="11"/>
      <c r="I55" s="54"/>
    </row>
    <row r="56" spans="1:9" ht="31.5" customHeight="1" x14ac:dyDescent="0.25">
      <c r="A56" s="50"/>
      <c r="B56" s="25" t="s">
        <v>170</v>
      </c>
      <c r="C56" s="70"/>
      <c r="D56" s="15">
        <v>40</v>
      </c>
      <c r="E56" s="15">
        <v>10</v>
      </c>
      <c r="F56" s="15">
        <v>30</v>
      </c>
      <c r="G56" s="11"/>
      <c r="H56" s="11"/>
      <c r="I56" s="54"/>
    </row>
    <row r="57" spans="1:9" ht="21.75" customHeight="1" x14ac:dyDescent="0.25">
      <c r="A57" s="50"/>
      <c r="B57" s="25" t="s">
        <v>171</v>
      </c>
      <c r="C57" s="70"/>
      <c r="D57" s="15">
        <v>40</v>
      </c>
      <c r="E57" s="15">
        <v>10</v>
      </c>
      <c r="F57" s="15">
        <v>30</v>
      </c>
      <c r="G57" s="11"/>
      <c r="H57" s="11"/>
      <c r="I57" s="54"/>
    </row>
    <row r="58" spans="1:9" ht="28.5" customHeight="1" x14ac:dyDescent="0.25">
      <c r="A58" s="50"/>
      <c r="B58" s="25" t="s">
        <v>172</v>
      </c>
      <c r="C58" s="70"/>
      <c r="D58" s="15">
        <v>40</v>
      </c>
      <c r="E58" s="15">
        <v>10</v>
      </c>
      <c r="F58" s="15">
        <v>30</v>
      </c>
      <c r="G58" s="11"/>
      <c r="H58" s="11"/>
      <c r="I58" s="54"/>
    </row>
    <row r="59" spans="1:9" ht="15.75" x14ac:dyDescent="0.25">
      <c r="A59" s="50"/>
      <c r="B59" s="49" t="s">
        <v>1</v>
      </c>
      <c r="C59" s="49"/>
      <c r="D59" s="5">
        <f>SUM(D54:D58)</f>
        <v>200</v>
      </c>
      <c r="E59" s="4">
        <f>SUM(E54:E58)</f>
        <v>50</v>
      </c>
      <c r="F59" s="4">
        <f>SUM(F54:F58)</f>
        <v>150</v>
      </c>
      <c r="G59" s="4"/>
      <c r="H59" s="4"/>
      <c r="I59" s="55"/>
    </row>
    <row r="60" spans="1:9" x14ac:dyDescent="0.25">
      <c r="A60" s="50" t="s">
        <v>173</v>
      </c>
      <c r="B60" s="25" t="s">
        <v>174</v>
      </c>
      <c r="C60" s="70">
        <v>200</v>
      </c>
      <c r="D60" s="15">
        <v>30</v>
      </c>
      <c r="E60" s="15">
        <v>10</v>
      </c>
      <c r="F60" s="15">
        <v>20</v>
      </c>
      <c r="G60" s="11"/>
      <c r="H60" s="11"/>
      <c r="I60" s="53"/>
    </row>
    <row r="61" spans="1:9" x14ac:dyDescent="0.25">
      <c r="A61" s="50"/>
      <c r="B61" s="25" t="s">
        <v>175</v>
      </c>
      <c r="C61" s="70"/>
      <c r="D61" s="15">
        <v>30</v>
      </c>
      <c r="E61" s="15">
        <v>10</v>
      </c>
      <c r="F61" s="15">
        <v>20</v>
      </c>
      <c r="G61" s="11"/>
      <c r="H61" s="11"/>
      <c r="I61" s="54"/>
    </row>
    <row r="62" spans="1:9" ht="30" x14ac:dyDescent="0.25">
      <c r="A62" s="50"/>
      <c r="B62" s="25" t="s">
        <v>176</v>
      </c>
      <c r="C62" s="70"/>
      <c r="D62" s="15">
        <v>30</v>
      </c>
      <c r="E62" s="15">
        <v>10</v>
      </c>
      <c r="F62" s="15">
        <v>20</v>
      </c>
      <c r="G62" s="11"/>
      <c r="H62" s="11"/>
      <c r="I62" s="54"/>
    </row>
    <row r="63" spans="1:9" x14ac:dyDescent="0.25">
      <c r="A63" s="50"/>
      <c r="B63" s="25" t="s">
        <v>177</v>
      </c>
      <c r="C63" s="70"/>
      <c r="D63" s="15"/>
      <c r="E63" s="15"/>
      <c r="F63" s="15"/>
      <c r="G63" s="11"/>
      <c r="H63" s="11"/>
      <c r="I63" s="54"/>
    </row>
    <row r="64" spans="1:9" x14ac:dyDescent="0.25">
      <c r="A64" s="50"/>
      <c r="B64" s="27" t="s">
        <v>178</v>
      </c>
      <c r="C64" s="70"/>
      <c r="D64" s="15">
        <v>2</v>
      </c>
      <c r="E64" s="15">
        <v>0</v>
      </c>
      <c r="F64" s="15">
        <v>2</v>
      </c>
      <c r="G64" s="11"/>
      <c r="H64" s="11"/>
      <c r="I64" s="54"/>
    </row>
    <row r="65" spans="1:9" x14ac:dyDescent="0.25">
      <c r="A65" s="50"/>
      <c r="B65" s="27" t="s">
        <v>179</v>
      </c>
      <c r="C65" s="70"/>
      <c r="D65" s="15">
        <v>2</v>
      </c>
      <c r="E65" s="15">
        <v>0</v>
      </c>
      <c r="F65" s="15">
        <v>2</v>
      </c>
      <c r="G65" s="11"/>
      <c r="H65" s="11"/>
      <c r="I65" s="54"/>
    </row>
    <row r="66" spans="1:9" x14ac:dyDescent="0.25">
      <c r="A66" s="50"/>
      <c r="B66" s="27" t="s">
        <v>180</v>
      </c>
      <c r="C66" s="70"/>
      <c r="D66" s="15">
        <v>2</v>
      </c>
      <c r="E66" s="15">
        <v>0</v>
      </c>
      <c r="F66" s="15">
        <v>2</v>
      </c>
      <c r="G66" s="11"/>
      <c r="H66" s="11"/>
      <c r="I66" s="54"/>
    </row>
    <row r="67" spans="1:9" x14ac:dyDescent="0.25">
      <c r="A67" s="50"/>
      <c r="B67" s="27" t="s">
        <v>181</v>
      </c>
      <c r="C67" s="70"/>
      <c r="D67" s="15">
        <v>2</v>
      </c>
      <c r="E67" s="15">
        <v>0</v>
      </c>
      <c r="F67" s="15">
        <v>2</v>
      </c>
      <c r="G67" s="11"/>
      <c r="H67" s="11"/>
      <c r="I67" s="54"/>
    </row>
    <row r="68" spans="1:9" x14ac:dyDescent="0.25">
      <c r="A68" s="50"/>
      <c r="B68" s="27" t="s">
        <v>182</v>
      </c>
      <c r="C68" s="70"/>
      <c r="D68" s="15">
        <v>2</v>
      </c>
      <c r="E68" s="15">
        <v>0</v>
      </c>
      <c r="F68" s="15">
        <v>2</v>
      </c>
      <c r="G68" s="11"/>
      <c r="H68" s="11"/>
      <c r="I68" s="54"/>
    </row>
    <row r="69" spans="1:9" x14ac:dyDescent="0.25">
      <c r="A69" s="50"/>
      <c r="B69" s="27" t="s">
        <v>183</v>
      </c>
      <c r="C69" s="70"/>
      <c r="D69" s="15">
        <v>2</v>
      </c>
      <c r="E69" s="15">
        <v>0</v>
      </c>
      <c r="F69" s="15">
        <v>2</v>
      </c>
      <c r="G69" s="11"/>
      <c r="H69" s="11"/>
      <c r="I69" s="54"/>
    </row>
    <row r="70" spans="1:9" x14ac:dyDescent="0.25">
      <c r="A70" s="50"/>
      <c r="B70" s="27" t="s">
        <v>184</v>
      </c>
      <c r="C70" s="70"/>
      <c r="D70" s="15">
        <v>2</v>
      </c>
      <c r="E70" s="15">
        <v>0</v>
      </c>
      <c r="F70" s="15">
        <v>2</v>
      </c>
      <c r="G70" s="11"/>
      <c r="H70" s="11"/>
      <c r="I70" s="54"/>
    </row>
    <row r="71" spans="1:9" x14ac:dyDescent="0.25">
      <c r="A71" s="50"/>
      <c r="B71" s="27" t="s">
        <v>185</v>
      </c>
      <c r="C71" s="70"/>
      <c r="D71" s="15">
        <v>2</v>
      </c>
      <c r="E71" s="15">
        <v>0</v>
      </c>
      <c r="F71" s="15">
        <v>2</v>
      </c>
      <c r="G71" s="11"/>
      <c r="H71" s="11"/>
      <c r="I71" s="54"/>
    </row>
    <row r="72" spans="1:9" x14ac:dyDescent="0.25">
      <c r="A72" s="50"/>
      <c r="B72" s="27" t="s">
        <v>186</v>
      </c>
      <c r="C72" s="70"/>
      <c r="D72" s="15">
        <v>2</v>
      </c>
      <c r="E72" s="15">
        <v>0</v>
      </c>
      <c r="F72" s="15">
        <v>2</v>
      </c>
      <c r="G72" s="11"/>
      <c r="H72" s="11"/>
      <c r="I72" s="54"/>
    </row>
    <row r="73" spans="1:9" x14ac:dyDescent="0.25">
      <c r="A73" s="50"/>
      <c r="B73" s="27" t="s">
        <v>187</v>
      </c>
      <c r="C73" s="70"/>
      <c r="D73" s="15">
        <v>2</v>
      </c>
      <c r="E73" s="15">
        <v>0</v>
      </c>
      <c r="F73" s="15">
        <v>2</v>
      </c>
      <c r="G73" s="11"/>
      <c r="H73" s="11"/>
      <c r="I73" s="54"/>
    </row>
    <row r="74" spans="1:9" x14ac:dyDescent="0.25">
      <c r="A74" s="50"/>
      <c r="B74" s="27" t="s">
        <v>188</v>
      </c>
      <c r="C74" s="70"/>
      <c r="D74" s="15">
        <v>2</v>
      </c>
      <c r="E74" s="15">
        <v>0</v>
      </c>
      <c r="F74" s="15">
        <v>2</v>
      </c>
      <c r="G74" s="11"/>
      <c r="H74" s="11"/>
      <c r="I74" s="54"/>
    </row>
    <row r="75" spans="1:9" x14ac:dyDescent="0.25">
      <c r="A75" s="50"/>
      <c r="B75" s="27" t="s">
        <v>189</v>
      </c>
      <c r="C75" s="70"/>
      <c r="D75" s="15">
        <v>2</v>
      </c>
      <c r="E75" s="15">
        <v>0</v>
      </c>
      <c r="F75" s="15">
        <v>2</v>
      </c>
      <c r="G75" s="11"/>
      <c r="H75" s="11"/>
      <c r="I75" s="54"/>
    </row>
    <row r="76" spans="1:9" x14ac:dyDescent="0.25">
      <c r="A76" s="50"/>
      <c r="B76" s="27" t="s">
        <v>190</v>
      </c>
      <c r="C76" s="70"/>
      <c r="D76" s="15">
        <v>2</v>
      </c>
      <c r="E76" s="15">
        <v>0</v>
      </c>
      <c r="F76" s="15">
        <v>2</v>
      </c>
      <c r="G76" s="11"/>
      <c r="H76" s="11"/>
      <c r="I76" s="54"/>
    </row>
    <row r="77" spans="1:9" x14ac:dyDescent="0.25">
      <c r="A77" s="50"/>
      <c r="B77" s="27" t="s">
        <v>191</v>
      </c>
      <c r="C77" s="70"/>
      <c r="D77" s="15">
        <v>2</v>
      </c>
      <c r="E77" s="15">
        <v>0</v>
      </c>
      <c r="F77" s="15">
        <v>2</v>
      </c>
      <c r="G77" s="11"/>
      <c r="H77" s="11"/>
      <c r="I77" s="54"/>
    </row>
    <row r="78" spans="1:9" x14ac:dyDescent="0.25">
      <c r="A78" s="50"/>
      <c r="B78" s="27" t="s">
        <v>192</v>
      </c>
      <c r="C78" s="70"/>
      <c r="D78" s="15">
        <v>2</v>
      </c>
      <c r="E78" s="15">
        <v>0</v>
      </c>
      <c r="F78" s="15">
        <v>2</v>
      </c>
      <c r="G78" s="11"/>
      <c r="H78" s="11"/>
      <c r="I78" s="54"/>
    </row>
    <row r="79" spans="1:9" x14ac:dyDescent="0.25">
      <c r="A79" s="50"/>
      <c r="B79" s="27" t="s">
        <v>193</v>
      </c>
      <c r="C79" s="70"/>
      <c r="D79" s="15">
        <v>2</v>
      </c>
      <c r="E79" s="15">
        <v>0</v>
      </c>
      <c r="F79" s="15">
        <v>2</v>
      </c>
      <c r="G79" s="11"/>
      <c r="H79" s="11"/>
      <c r="I79" s="54"/>
    </row>
    <row r="80" spans="1:9" x14ac:dyDescent="0.25">
      <c r="A80" s="50"/>
      <c r="B80" s="27" t="s">
        <v>194</v>
      </c>
      <c r="C80" s="70"/>
      <c r="D80" s="15">
        <v>2</v>
      </c>
      <c r="E80" s="15">
        <v>0</v>
      </c>
      <c r="F80" s="15">
        <v>2</v>
      </c>
      <c r="G80" s="11"/>
      <c r="H80" s="11"/>
      <c r="I80" s="54"/>
    </row>
    <row r="81" spans="1:9" x14ac:dyDescent="0.25">
      <c r="A81" s="50"/>
      <c r="B81" s="27" t="s">
        <v>195</v>
      </c>
      <c r="C81" s="70"/>
      <c r="D81" s="15">
        <v>2</v>
      </c>
      <c r="E81" s="15">
        <v>0</v>
      </c>
      <c r="F81" s="15">
        <v>2</v>
      </c>
      <c r="G81" s="11"/>
      <c r="H81" s="11"/>
      <c r="I81" s="54"/>
    </row>
    <row r="82" spans="1:9" x14ac:dyDescent="0.25">
      <c r="A82" s="50"/>
      <c r="B82" s="27" t="s">
        <v>196</v>
      </c>
      <c r="C82" s="70"/>
      <c r="D82" s="15">
        <v>2</v>
      </c>
      <c r="E82" s="15">
        <v>0</v>
      </c>
      <c r="F82" s="15">
        <v>2</v>
      </c>
      <c r="G82" s="11"/>
      <c r="H82" s="11"/>
      <c r="I82" s="54"/>
    </row>
    <row r="83" spans="1:9" x14ac:dyDescent="0.25">
      <c r="A83" s="50"/>
      <c r="B83" s="27" t="s">
        <v>197</v>
      </c>
      <c r="C83" s="70"/>
      <c r="D83" s="15">
        <v>2</v>
      </c>
      <c r="E83" s="15">
        <v>0</v>
      </c>
      <c r="F83" s="15">
        <v>2</v>
      </c>
      <c r="G83" s="11"/>
      <c r="H83" s="11"/>
      <c r="I83" s="54"/>
    </row>
    <row r="84" spans="1:9" x14ac:dyDescent="0.25">
      <c r="A84" s="50"/>
      <c r="B84" s="27" t="s">
        <v>198</v>
      </c>
      <c r="C84" s="70"/>
      <c r="D84" s="15">
        <v>2</v>
      </c>
      <c r="E84" s="15">
        <v>0</v>
      </c>
      <c r="F84" s="15">
        <v>2</v>
      </c>
      <c r="G84" s="11"/>
      <c r="H84" s="11"/>
      <c r="I84" s="54"/>
    </row>
    <row r="85" spans="1:9" x14ac:dyDescent="0.25">
      <c r="A85" s="50"/>
      <c r="B85" s="27" t="s">
        <v>199</v>
      </c>
      <c r="C85" s="70"/>
      <c r="D85" s="15">
        <v>2</v>
      </c>
      <c r="E85" s="15">
        <v>0</v>
      </c>
      <c r="F85" s="15">
        <v>2</v>
      </c>
      <c r="G85" s="11"/>
      <c r="H85" s="11"/>
      <c r="I85" s="54"/>
    </row>
    <row r="86" spans="1:9" x14ac:dyDescent="0.25">
      <c r="A86" s="50"/>
      <c r="B86" s="27" t="s">
        <v>200</v>
      </c>
      <c r="C86" s="70"/>
      <c r="D86" s="15">
        <v>2</v>
      </c>
      <c r="E86" s="15">
        <v>0</v>
      </c>
      <c r="F86" s="15">
        <v>2</v>
      </c>
      <c r="G86" s="11"/>
      <c r="H86" s="11"/>
      <c r="I86" s="54"/>
    </row>
    <row r="87" spans="1:9" x14ac:dyDescent="0.25">
      <c r="A87" s="50"/>
      <c r="B87" s="27" t="s">
        <v>201</v>
      </c>
      <c r="C87" s="70"/>
      <c r="D87" s="15">
        <v>2</v>
      </c>
      <c r="E87" s="15">
        <v>0</v>
      </c>
      <c r="F87" s="15">
        <v>2</v>
      </c>
      <c r="G87" s="11"/>
      <c r="H87" s="11"/>
      <c r="I87" s="54"/>
    </row>
    <row r="88" spans="1:9" x14ac:dyDescent="0.25">
      <c r="A88" s="50"/>
      <c r="B88" s="27" t="s">
        <v>202</v>
      </c>
      <c r="C88" s="70"/>
      <c r="D88" s="15">
        <v>2</v>
      </c>
      <c r="E88" s="15">
        <v>0</v>
      </c>
      <c r="F88" s="15">
        <v>2</v>
      </c>
      <c r="G88" s="11"/>
      <c r="H88" s="11"/>
      <c r="I88" s="54"/>
    </row>
    <row r="89" spans="1:9" x14ac:dyDescent="0.25">
      <c r="A89" s="50"/>
      <c r="B89" s="27" t="s">
        <v>203</v>
      </c>
      <c r="C89" s="70"/>
      <c r="D89" s="15">
        <v>2</v>
      </c>
      <c r="E89" s="15">
        <v>0</v>
      </c>
      <c r="F89" s="15">
        <v>2</v>
      </c>
      <c r="G89" s="11"/>
      <c r="H89" s="11"/>
      <c r="I89" s="54"/>
    </row>
    <row r="90" spans="1:9" x14ac:dyDescent="0.25">
      <c r="A90" s="50"/>
      <c r="B90" s="27" t="s">
        <v>204</v>
      </c>
      <c r="C90" s="70"/>
      <c r="D90" s="15">
        <v>2</v>
      </c>
      <c r="E90" s="15">
        <v>0</v>
      </c>
      <c r="F90" s="15">
        <v>2</v>
      </c>
      <c r="G90" s="11"/>
      <c r="H90" s="11"/>
      <c r="I90" s="54"/>
    </row>
    <row r="91" spans="1:9" x14ac:dyDescent="0.25">
      <c r="A91" s="50"/>
      <c r="B91" s="27" t="s">
        <v>205</v>
      </c>
      <c r="C91" s="70"/>
      <c r="D91" s="15">
        <v>2</v>
      </c>
      <c r="E91" s="15">
        <v>0</v>
      </c>
      <c r="F91" s="15">
        <v>2</v>
      </c>
      <c r="G91" s="11"/>
      <c r="H91" s="11"/>
      <c r="I91" s="54"/>
    </row>
    <row r="92" spans="1:9" ht="30" x14ac:dyDescent="0.25">
      <c r="A92" s="50"/>
      <c r="B92" s="25" t="s">
        <v>206</v>
      </c>
      <c r="C92" s="70"/>
      <c r="D92" s="15">
        <v>30</v>
      </c>
      <c r="E92" s="15">
        <v>10</v>
      </c>
      <c r="F92" s="15">
        <v>20</v>
      </c>
      <c r="G92" s="11"/>
      <c r="H92" s="11"/>
      <c r="I92" s="54"/>
    </row>
    <row r="93" spans="1:9" ht="31.5" x14ac:dyDescent="0.25">
      <c r="A93" s="50"/>
      <c r="B93" s="25" t="s">
        <v>207</v>
      </c>
      <c r="C93" s="70"/>
      <c r="D93" s="15">
        <v>24</v>
      </c>
      <c r="E93" s="15">
        <v>4</v>
      </c>
      <c r="F93" s="15">
        <v>20</v>
      </c>
      <c r="G93" s="11"/>
      <c r="H93" s="11"/>
      <c r="I93" s="54"/>
    </row>
    <row r="94" spans="1:9" ht="15.75" x14ac:dyDescent="0.25">
      <c r="A94" s="50"/>
      <c r="B94" s="49" t="s">
        <v>1</v>
      </c>
      <c r="C94" s="49"/>
      <c r="D94" s="5">
        <f>SUM(D60:D93)</f>
        <v>200</v>
      </c>
      <c r="E94" s="4">
        <f>SUM(E60:E93)</f>
        <v>44</v>
      </c>
      <c r="F94" s="4">
        <f>SUM(F60:F93)</f>
        <v>156</v>
      </c>
      <c r="G94" s="4"/>
      <c r="H94" s="4"/>
      <c r="I94" s="55"/>
    </row>
    <row r="95" spans="1:9" x14ac:dyDescent="0.25">
      <c r="A95" s="50" t="s">
        <v>208</v>
      </c>
      <c r="B95" s="25" t="s">
        <v>209</v>
      </c>
      <c r="C95" s="45">
        <v>200</v>
      </c>
      <c r="D95" s="15">
        <v>15</v>
      </c>
      <c r="E95" s="15">
        <v>5</v>
      </c>
      <c r="F95" s="15">
        <v>10</v>
      </c>
      <c r="G95" s="11"/>
      <c r="H95" s="11"/>
      <c r="I95" s="48"/>
    </row>
    <row r="96" spans="1:9" ht="33.75" customHeight="1" x14ac:dyDescent="0.25">
      <c r="A96" s="50"/>
      <c r="B96" s="25" t="s">
        <v>210</v>
      </c>
      <c r="C96" s="46"/>
      <c r="D96" s="15">
        <v>10</v>
      </c>
      <c r="E96" s="15">
        <v>5</v>
      </c>
      <c r="F96" s="15">
        <v>5</v>
      </c>
      <c r="G96" s="11"/>
      <c r="H96" s="11"/>
      <c r="I96" s="48"/>
    </row>
    <row r="97" spans="1:9" x14ac:dyDescent="0.25">
      <c r="A97" s="50"/>
      <c r="B97" s="25" t="s">
        <v>211</v>
      </c>
      <c r="C97" s="46"/>
      <c r="D97" s="15">
        <v>10</v>
      </c>
      <c r="E97" s="15">
        <v>5</v>
      </c>
      <c r="F97" s="15">
        <v>5</v>
      </c>
      <c r="G97" s="11"/>
      <c r="H97" s="11"/>
      <c r="I97" s="48"/>
    </row>
    <row r="98" spans="1:9" x14ac:dyDescent="0.25">
      <c r="A98" s="50"/>
      <c r="B98" s="25" t="s">
        <v>212</v>
      </c>
      <c r="C98" s="46"/>
      <c r="D98" s="15">
        <v>15</v>
      </c>
      <c r="E98" s="15">
        <v>5</v>
      </c>
      <c r="F98" s="15">
        <v>10</v>
      </c>
      <c r="G98" s="11"/>
      <c r="H98" s="11"/>
      <c r="I98" s="48"/>
    </row>
    <row r="99" spans="1:9" x14ac:dyDescent="0.25">
      <c r="A99" s="50"/>
      <c r="B99" s="25" t="s">
        <v>213</v>
      </c>
      <c r="C99" s="46"/>
      <c r="D99" s="15">
        <v>15</v>
      </c>
      <c r="E99" s="15">
        <v>5</v>
      </c>
      <c r="F99" s="15">
        <v>10</v>
      </c>
      <c r="G99" s="11"/>
      <c r="H99" s="11"/>
      <c r="I99" s="48"/>
    </row>
    <row r="100" spans="1:9" ht="45" x14ac:dyDescent="0.25">
      <c r="A100" s="50"/>
      <c r="B100" s="25" t="s">
        <v>214</v>
      </c>
      <c r="C100" s="46"/>
      <c r="D100" s="15">
        <v>10</v>
      </c>
      <c r="E100" s="15">
        <v>5</v>
      </c>
      <c r="F100" s="15">
        <v>5</v>
      </c>
      <c r="G100" s="11"/>
      <c r="H100" s="11"/>
      <c r="I100" s="48"/>
    </row>
    <row r="101" spans="1:9" ht="30" x14ac:dyDescent="0.25">
      <c r="A101" s="50"/>
      <c r="B101" s="25" t="s">
        <v>215</v>
      </c>
      <c r="C101" s="46"/>
      <c r="D101" s="15">
        <v>10</v>
      </c>
      <c r="E101" s="15">
        <v>5</v>
      </c>
      <c r="F101" s="15">
        <v>5</v>
      </c>
      <c r="G101" s="11"/>
      <c r="H101" s="11"/>
      <c r="I101" s="48"/>
    </row>
    <row r="102" spans="1:9" ht="30" x14ac:dyDescent="0.25">
      <c r="A102" s="50"/>
      <c r="B102" s="25" t="s">
        <v>216</v>
      </c>
      <c r="C102" s="46"/>
      <c r="D102" s="15">
        <v>10</v>
      </c>
      <c r="E102" s="15">
        <v>5</v>
      </c>
      <c r="F102" s="15">
        <v>5</v>
      </c>
      <c r="G102" s="11"/>
      <c r="H102" s="11"/>
      <c r="I102" s="48"/>
    </row>
    <row r="103" spans="1:9" ht="30" x14ac:dyDescent="0.25">
      <c r="A103" s="50"/>
      <c r="B103" s="25" t="s">
        <v>217</v>
      </c>
      <c r="C103" s="46"/>
      <c r="D103" s="15">
        <v>10</v>
      </c>
      <c r="E103" s="15">
        <v>5</v>
      </c>
      <c r="F103" s="15">
        <v>5</v>
      </c>
      <c r="G103" s="11"/>
      <c r="H103" s="11"/>
      <c r="I103" s="48"/>
    </row>
    <row r="104" spans="1:9" x14ac:dyDescent="0.25">
      <c r="A104" s="50"/>
      <c r="B104" s="25" t="s">
        <v>218</v>
      </c>
      <c r="C104" s="46"/>
      <c r="D104" s="15">
        <v>15</v>
      </c>
      <c r="E104" s="15">
        <v>5</v>
      </c>
      <c r="F104" s="15">
        <v>10</v>
      </c>
      <c r="G104" s="11"/>
      <c r="H104" s="11"/>
      <c r="I104" s="48"/>
    </row>
    <row r="105" spans="1:9" ht="30" x14ac:dyDescent="0.25">
      <c r="A105" s="50"/>
      <c r="B105" s="25" t="s">
        <v>219</v>
      </c>
      <c r="C105" s="46"/>
      <c r="D105" s="15">
        <v>15</v>
      </c>
      <c r="E105" s="15">
        <v>5</v>
      </c>
      <c r="F105" s="15">
        <v>10</v>
      </c>
      <c r="G105" s="11"/>
      <c r="H105" s="11"/>
      <c r="I105" s="48"/>
    </row>
    <row r="106" spans="1:9" ht="30" x14ac:dyDescent="0.25">
      <c r="A106" s="50"/>
      <c r="B106" s="25" t="s">
        <v>220</v>
      </c>
      <c r="C106" s="46"/>
      <c r="D106" s="15">
        <v>10</v>
      </c>
      <c r="E106" s="15">
        <v>5</v>
      </c>
      <c r="F106" s="15">
        <v>5</v>
      </c>
      <c r="G106" s="11"/>
      <c r="H106" s="11"/>
      <c r="I106" s="48"/>
    </row>
    <row r="107" spans="1:9" x14ac:dyDescent="0.25">
      <c r="A107" s="50"/>
      <c r="B107" s="25" t="s">
        <v>221</v>
      </c>
      <c r="C107" s="46"/>
      <c r="D107" s="15">
        <v>10</v>
      </c>
      <c r="E107" s="15">
        <v>5</v>
      </c>
      <c r="F107" s="15">
        <v>5</v>
      </c>
      <c r="G107" s="11"/>
      <c r="H107" s="11"/>
      <c r="I107" s="48"/>
    </row>
    <row r="108" spans="1:9" ht="30" x14ac:dyDescent="0.25">
      <c r="A108" s="50"/>
      <c r="B108" s="25" t="s">
        <v>222</v>
      </c>
      <c r="C108" s="46"/>
      <c r="D108" s="15">
        <v>10</v>
      </c>
      <c r="E108" s="15">
        <v>5</v>
      </c>
      <c r="F108" s="15">
        <v>5</v>
      </c>
      <c r="G108" s="11"/>
      <c r="H108" s="11"/>
      <c r="I108" s="48"/>
    </row>
    <row r="109" spans="1:9" ht="30" x14ac:dyDescent="0.25">
      <c r="A109" s="50"/>
      <c r="B109" s="25" t="s">
        <v>223</v>
      </c>
      <c r="C109" s="46"/>
      <c r="D109" s="15">
        <v>10</v>
      </c>
      <c r="E109" s="15">
        <v>5</v>
      </c>
      <c r="F109" s="15">
        <v>5</v>
      </c>
      <c r="G109" s="11"/>
      <c r="H109" s="11"/>
      <c r="I109" s="48"/>
    </row>
    <row r="110" spans="1:9" x14ac:dyDescent="0.25">
      <c r="A110" s="50"/>
      <c r="B110" s="25" t="s">
        <v>224</v>
      </c>
      <c r="C110" s="46"/>
      <c r="D110" s="15">
        <v>10</v>
      </c>
      <c r="E110" s="15">
        <v>5</v>
      </c>
      <c r="F110" s="15">
        <v>5</v>
      </c>
      <c r="G110" s="11"/>
      <c r="H110" s="11"/>
      <c r="I110" s="48"/>
    </row>
    <row r="111" spans="1:9" x14ac:dyDescent="0.25">
      <c r="A111" s="50"/>
      <c r="B111" s="25" t="s">
        <v>225</v>
      </c>
      <c r="C111" s="46"/>
      <c r="D111" s="15">
        <v>15</v>
      </c>
      <c r="E111" s="15">
        <v>5</v>
      </c>
      <c r="F111" s="15">
        <v>10</v>
      </c>
      <c r="G111" s="11"/>
      <c r="H111" s="11"/>
      <c r="I111" s="48"/>
    </row>
    <row r="112" spans="1:9" ht="15.75" x14ac:dyDescent="0.25">
      <c r="A112" s="50"/>
      <c r="B112" s="49" t="s">
        <v>1</v>
      </c>
      <c r="C112" s="49"/>
      <c r="D112" s="5">
        <f>SUM(D95:D111)</f>
        <v>200</v>
      </c>
      <c r="E112" s="5">
        <f>SUM(E95:E111)</f>
        <v>85</v>
      </c>
      <c r="F112" s="5">
        <f>SUM(F95:F111)</f>
        <v>115</v>
      </c>
      <c r="G112" s="4"/>
      <c r="H112" s="4"/>
      <c r="I112" s="48"/>
    </row>
    <row r="113" spans="1:9" x14ac:dyDescent="0.25">
      <c r="A113" s="50" t="s">
        <v>230</v>
      </c>
      <c r="B113" s="1" t="s">
        <v>226</v>
      </c>
      <c r="C113" s="45">
        <v>200</v>
      </c>
      <c r="D113" s="15">
        <v>50</v>
      </c>
      <c r="E113" s="15">
        <v>10</v>
      </c>
      <c r="F113" s="15">
        <v>40</v>
      </c>
      <c r="G113" s="11"/>
      <c r="H113" s="11"/>
      <c r="I113" s="48"/>
    </row>
    <row r="114" spans="1:9" x14ac:dyDescent="0.25">
      <c r="A114" s="50"/>
      <c r="B114" s="1" t="s">
        <v>227</v>
      </c>
      <c r="C114" s="46"/>
      <c r="D114" s="15">
        <v>50</v>
      </c>
      <c r="E114" s="15">
        <v>10</v>
      </c>
      <c r="F114" s="15">
        <v>40</v>
      </c>
      <c r="G114" s="11"/>
      <c r="H114" s="11"/>
      <c r="I114" s="48"/>
    </row>
    <row r="115" spans="1:9" ht="30" x14ac:dyDescent="0.25">
      <c r="A115" s="50"/>
      <c r="B115" s="1" t="s">
        <v>228</v>
      </c>
      <c r="C115" s="46"/>
      <c r="D115" s="15">
        <v>50</v>
      </c>
      <c r="E115" s="15">
        <v>10</v>
      </c>
      <c r="F115" s="15">
        <v>40</v>
      </c>
      <c r="G115" s="11"/>
      <c r="H115" s="11"/>
      <c r="I115" s="48"/>
    </row>
    <row r="116" spans="1:9" x14ac:dyDescent="0.25">
      <c r="A116" s="50"/>
      <c r="B116" s="1" t="s">
        <v>229</v>
      </c>
      <c r="C116" s="47"/>
      <c r="D116" s="15">
        <v>50</v>
      </c>
      <c r="E116" s="15">
        <v>10</v>
      </c>
      <c r="F116" s="15">
        <v>40</v>
      </c>
      <c r="G116" s="11"/>
      <c r="H116" s="11"/>
      <c r="I116" s="48"/>
    </row>
    <row r="117" spans="1:9" ht="15.75" x14ac:dyDescent="0.25">
      <c r="A117" s="50"/>
      <c r="B117" s="49" t="s">
        <v>1</v>
      </c>
      <c r="C117" s="49"/>
      <c r="D117" s="5">
        <f>SUM(D113:D116)</f>
        <v>200</v>
      </c>
      <c r="E117" s="5">
        <f>SUM(E113:E116)</f>
        <v>40</v>
      </c>
      <c r="F117" s="5">
        <f>SUM(F113:F116)</f>
        <v>160</v>
      </c>
      <c r="G117" s="4"/>
      <c r="H117" s="4"/>
      <c r="I117" s="48"/>
    </row>
    <row r="118" spans="1:9" x14ac:dyDescent="0.25">
      <c r="A118" s="50" t="s">
        <v>231</v>
      </c>
      <c r="B118" s="28" t="s">
        <v>232</v>
      </c>
      <c r="C118" s="45">
        <v>200</v>
      </c>
      <c r="D118" s="15">
        <v>15</v>
      </c>
      <c r="E118" s="15">
        <v>0</v>
      </c>
      <c r="F118" s="15">
        <v>15</v>
      </c>
      <c r="G118" s="11"/>
      <c r="H118" s="11"/>
      <c r="I118" s="48"/>
    </row>
    <row r="119" spans="1:9" x14ac:dyDescent="0.25">
      <c r="A119" s="50"/>
      <c r="B119" s="28" t="s">
        <v>233</v>
      </c>
      <c r="C119" s="46"/>
      <c r="D119" s="15">
        <v>15</v>
      </c>
      <c r="E119" s="15">
        <v>0</v>
      </c>
      <c r="F119" s="15">
        <v>15</v>
      </c>
      <c r="G119" s="11"/>
      <c r="H119" s="11"/>
      <c r="I119" s="48"/>
    </row>
    <row r="120" spans="1:9" ht="30.75" customHeight="1" x14ac:dyDescent="0.25">
      <c r="A120" s="50"/>
      <c r="B120" s="29" t="s">
        <v>253</v>
      </c>
      <c r="C120" s="46"/>
      <c r="D120" s="15">
        <v>20</v>
      </c>
      <c r="E120" s="15">
        <v>5</v>
      </c>
      <c r="F120" s="15">
        <v>15</v>
      </c>
      <c r="G120" s="11"/>
      <c r="H120" s="11"/>
      <c r="I120" s="48"/>
    </row>
    <row r="121" spans="1:9" x14ac:dyDescent="0.25">
      <c r="A121" s="50"/>
      <c r="B121" s="29" t="s">
        <v>234</v>
      </c>
      <c r="C121" s="46"/>
      <c r="D121" s="15">
        <v>20</v>
      </c>
      <c r="E121" s="15">
        <v>5</v>
      </c>
      <c r="F121" s="15">
        <v>15</v>
      </c>
      <c r="G121" s="11"/>
      <c r="H121" s="11"/>
      <c r="I121" s="48"/>
    </row>
    <row r="122" spans="1:9" ht="30" x14ac:dyDescent="0.25">
      <c r="A122" s="50"/>
      <c r="B122" s="28" t="s">
        <v>235</v>
      </c>
      <c r="C122" s="46"/>
      <c r="D122" s="15">
        <v>20</v>
      </c>
      <c r="E122" s="15">
        <v>5</v>
      </c>
      <c r="F122" s="15">
        <v>15</v>
      </c>
      <c r="G122" s="11"/>
      <c r="H122" s="11"/>
      <c r="I122" s="48"/>
    </row>
    <row r="123" spans="1:9" ht="30" x14ac:dyDescent="0.25">
      <c r="A123" s="50"/>
      <c r="B123" s="28" t="s">
        <v>236</v>
      </c>
      <c r="C123" s="46"/>
      <c r="D123" s="15">
        <v>20</v>
      </c>
      <c r="E123" s="15">
        <v>5</v>
      </c>
      <c r="F123" s="15">
        <v>15</v>
      </c>
      <c r="G123" s="11"/>
      <c r="H123" s="11"/>
      <c r="I123" s="48"/>
    </row>
    <row r="124" spans="1:9" x14ac:dyDescent="0.25">
      <c r="A124" s="50"/>
      <c r="B124" s="28" t="s">
        <v>237</v>
      </c>
      <c r="C124" s="46"/>
      <c r="D124" s="15">
        <v>15</v>
      </c>
      <c r="E124" s="15">
        <v>5</v>
      </c>
      <c r="F124" s="15">
        <v>10</v>
      </c>
      <c r="G124" s="11"/>
      <c r="H124" s="11"/>
      <c r="I124" s="48"/>
    </row>
    <row r="125" spans="1:9" x14ac:dyDescent="0.25">
      <c r="A125" s="50"/>
      <c r="B125" s="28" t="s">
        <v>238</v>
      </c>
      <c r="C125" s="46"/>
      <c r="D125" s="15">
        <v>15</v>
      </c>
      <c r="E125" s="15">
        <v>5</v>
      </c>
      <c r="F125" s="15">
        <v>10</v>
      </c>
      <c r="G125" s="11"/>
      <c r="H125" s="11"/>
      <c r="I125" s="48"/>
    </row>
    <row r="126" spans="1:9" ht="30" x14ac:dyDescent="0.25">
      <c r="A126" s="50"/>
      <c r="B126" s="28" t="s">
        <v>239</v>
      </c>
      <c r="C126" s="46"/>
      <c r="D126" s="15">
        <v>15</v>
      </c>
      <c r="E126" s="15">
        <v>5</v>
      </c>
      <c r="F126" s="15">
        <v>10</v>
      </c>
      <c r="G126" s="11"/>
      <c r="H126" s="11"/>
      <c r="I126" s="48"/>
    </row>
    <row r="127" spans="1:9" x14ac:dyDescent="0.25">
      <c r="A127" s="50"/>
      <c r="B127" s="28" t="s">
        <v>240</v>
      </c>
      <c r="C127" s="46"/>
      <c r="D127" s="15">
        <v>15</v>
      </c>
      <c r="E127" s="15">
        <v>5</v>
      </c>
      <c r="F127" s="15">
        <v>10</v>
      </c>
      <c r="G127" s="11"/>
      <c r="H127" s="11"/>
      <c r="I127" s="48"/>
    </row>
    <row r="128" spans="1:9" ht="30" x14ac:dyDescent="0.25">
      <c r="A128" s="50"/>
      <c r="B128" s="28" t="s">
        <v>241</v>
      </c>
      <c r="C128" s="46"/>
      <c r="D128" s="15">
        <v>15</v>
      </c>
      <c r="E128" s="15">
        <v>5</v>
      </c>
      <c r="F128" s="15">
        <v>10</v>
      </c>
      <c r="G128" s="11"/>
      <c r="H128" s="11"/>
      <c r="I128" s="48"/>
    </row>
    <row r="129" spans="1:9" x14ac:dyDescent="0.25">
      <c r="A129" s="50"/>
      <c r="B129" s="28" t="s">
        <v>242</v>
      </c>
      <c r="C129" s="47"/>
      <c r="D129" s="15">
        <v>15</v>
      </c>
      <c r="E129" s="15">
        <v>5</v>
      </c>
      <c r="F129" s="15">
        <v>10</v>
      </c>
      <c r="G129" s="11"/>
      <c r="H129" s="11"/>
      <c r="I129" s="48"/>
    </row>
    <row r="130" spans="1:9" ht="15.75" x14ac:dyDescent="0.25">
      <c r="A130" s="50"/>
      <c r="B130" s="49" t="s">
        <v>1</v>
      </c>
      <c r="C130" s="49"/>
      <c r="D130" s="5">
        <f>SUM(D118:D129)</f>
        <v>200</v>
      </c>
      <c r="E130" s="5">
        <f>SUM(E118:E129)</f>
        <v>50</v>
      </c>
      <c r="F130" s="5">
        <f>SUM(F118:F129)</f>
        <v>150</v>
      </c>
      <c r="G130" s="4"/>
      <c r="H130" s="4"/>
      <c r="I130" s="48"/>
    </row>
    <row r="131" spans="1:9" x14ac:dyDescent="0.25">
      <c r="A131" s="50" t="s">
        <v>248</v>
      </c>
      <c r="B131" s="25" t="s">
        <v>243</v>
      </c>
      <c r="C131" s="45">
        <v>200</v>
      </c>
      <c r="D131" s="15">
        <v>40</v>
      </c>
      <c r="E131" s="15">
        <v>20</v>
      </c>
      <c r="F131" s="15">
        <v>20</v>
      </c>
      <c r="G131" s="11"/>
      <c r="H131" s="11"/>
      <c r="I131" s="48"/>
    </row>
    <row r="132" spans="1:9" ht="30" x14ac:dyDescent="0.25">
      <c r="A132" s="50"/>
      <c r="B132" s="25" t="s">
        <v>244</v>
      </c>
      <c r="C132" s="46"/>
      <c r="D132" s="15">
        <v>40</v>
      </c>
      <c r="E132" s="15">
        <v>10</v>
      </c>
      <c r="F132" s="15">
        <v>30</v>
      </c>
      <c r="G132" s="11"/>
      <c r="H132" s="11"/>
      <c r="I132" s="48"/>
    </row>
    <row r="133" spans="1:9" x14ac:dyDescent="0.25">
      <c r="A133" s="50"/>
      <c r="B133" s="25" t="s">
        <v>245</v>
      </c>
      <c r="C133" s="46"/>
      <c r="D133" s="15">
        <v>40</v>
      </c>
      <c r="E133" s="15">
        <v>10</v>
      </c>
      <c r="F133" s="15">
        <v>30</v>
      </c>
      <c r="G133" s="11"/>
      <c r="H133" s="11"/>
      <c r="I133" s="48"/>
    </row>
    <row r="134" spans="1:9" ht="45" x14ac:dyDescent="0.25">
      <c r="A134" s="50"/>
      <c r="B134" s="25" t="s">
        <v>246</v>
      </c>
      <c r="C134" s="46"/>
      <c r="D134" s="15">
        <v>40</v>
      </c>
      <c r="E134" s="15">
        <v>10</v>
      </c>
      <c r="F134" s="15">
        <v>30</v>
      </c>
      <c r="G134" s="11"/>
      <c r="H134" s="11"/>
      <c r="I134" s="48"/>
    </row>
    <row r="135" spans="1:9" x14ac:dyDescent="0.25">
      <c r="A135" s="50"/>
      <c r="B135" s="25" t="s">
        <v>247</v>
      </c>
      <c r="C135" s="46"/>
      <c r="D135" s="15">
        <v>40</v>
      </c>
      <c r="E135" s="15">
        <v>20</v>
      </c>
      <c r="F135" s="15">
        <v>20</v>
      </c>
      <c r="G135" s="11"/>
      <c r="H135" s="11"/>
      <c r="I135" s="48"/>
    </row>
    <row r="136" spans="1:9" ht="15.75" x14ac:dyDescent="0.25">
      <c r="A136" s="50"/>
      <c r="B136" s="49" t="s">
        <v>1</v>
      </c>
      <c r="C136" s="49"/>
      <c r="D136" s="5">
        <f>SUM(D131:D135)</f>
        <v>200</v>
      </c>
      <c r="E136" s="5">
        <f>SUM(E131:E135)</f>
        <v>70</v>
      </c>
      <c r="F136" s="5">
        <f>SUM(F131:F135)</f>
        <v>130</v>
      </c>
      <c r="G136" s="4"/>
      <c r="H136" s="4"/>
      <c r="I136" s="48"/>
    </row>
    <row r="137" spans="1:9" ht="30" x14ac:dyDescent="0.25">
      <c r="A137" s="51" t="s">
        <v>249</v>
      </c>
      <c r="B137" s="1" t="s">
        <v>65</v>
      </c>
      <c r="C137" s="52">
        <v>200</v>
      </c>
      <c r="D137" s="19">
        <v>5</v>
      </c>
      <c r="E137" s="19">
        <v>0</v>
      </c>
      <c r="F137" s="19">
        <v>5</v>
      </c>
      <c r="G137" s="19"/>
      <c r="H137" s="19"/>
      <c r="I137" s="53"/>
    </row>
    <row r="138" spans="1:9" ht="29.25" customHeight="1" x14ac:dyDescent="0.25">
      <c r="A138" s="51"/>
      <c r="B138" s="1" t="s">
        <v>66</v>
      </c>
      <c r="C138" s="52"/>
      <c r="D138" s="19">
        <v>5</v>
      </c>
      <c r="E138" s="19">
        <v>0</v>
      </c>
      <c r="F138" s="19">
        <v>5</v>
      </c>
      <c r="G138" s="19"/>
      <c r="H138" s="19"/>
      <c r="I138" s="54"/>
    </row>
    <row r="139" spans="1:9" ht="30" x14ac:dyDescent="0.25">
      <c r="A139" s="51"/>
      <c r="B139" s="1" t="s">
        <v>67</v>
      </c>
      <c r="C139" s="52"/>
      <c r="D139" s="19">
        <v>5</v>
      </c>
      <c r="E139" s="19">
        <v>5</v>
      </c>
      <c r="F139" s="19">
        <v>0</v>
      </c>
      <c r="G139" s="19"/>
      <c r="H139" s="19"/>
      <c r="I139" s="54"/>
    </row>
    <row r="140" spans="1:9" ht="30" x14ac:dyDescent="0.25">
      <c r="A140" s="51"/>
      <c r="B140" s="1" t="s">
        <v>68</v>
      </c>
      <c r="C140" s="52"/>
      <c r="D140" s="19">
        <v>20</v>
      </c>
      <c r="E140" s="19">
        <v>10</v>
      </c>
      <c r="F140" s="19">
        <v>10</v>
      </c>
      <c r="G140" s="19"/>
      <c r="H140" s="19"/>
      <c r="I140" s="54"/>
    </row>
    <row r="141" spans="1:9" ht="30" x14ac:dyDescent="0.25">
      <c r="A141" s="51"/>
      <c r="B141" s="1" t="s">
        <v>69</v>
      </c>
      <c r="C141" s="52"/>
      <c r="D141" s="19">
        <v>5</v>
      </c>
      <c r="E141" s="19">
        <v>0</v>
      </c>
      <c r="F141" s="19">
        <v>5</v>
      </c>
      <c r="G141" s="19"/>
      <c r="H141" s="19"/>
      <c r="I141" s="54"/>
    </row>
    <row r="142" spans="1:9" ht="31.5" customHeight="1" x14ac:dyDescent="0.25">
      <c r="A142" s="51"/>
      <c r="B142" s="1" t="s">
        <v>70</v>
      </c>
      <c r="C142" s="52"/>
      <c r="D142" s="19">
        <v>5</v>
      </c>
      <c r="E142" s="19">
        <v>0</v>
      </c>
      <c r="F142" s="19">
        <v>5</v>
      </c>
      <c r="G142" s="19"/>
      <c r="H142" s="19"/>
      <c r="I142" s="54"/>
    </row>
    <row r="143" spans="1:9" ht="30" x14ac:dyDescent="0.25">
      <c r="A143" s="51"/>
      <c r="B143" s="1" t="s">
        <v>71</v>
      </c>
      <c r="C143" s="52"/>
      <c r="D143" s="19">
        <v>10</v>
      </c>
      <c r="E143" s="19">
        <v>0</v>
      </c>
      <c r="F143" s="19">
        <v>10</v>
      </c>
      <c r="G143" s="19"/>
      <c r="H143" s="19"/>
      <c r="I143" s="54"/>
    </row>
    <row r="144" spans="1:9" ht="30" x14ac:dyDescent="0.25">
      <c r="A144" s="51"/>
      <c r="B144" s="1" t="s">
        <v>72</v>
      </c>
      <c r="C144" s="52"/>
      <c r="D144" s="19">
        <v>10</v>
      </c>
      <c r="E144" s="19">
        <v>0</v>
      </c>
      <c r="F144" s="19">
        <v>10</v>
      </c>
      <c r="G144" s="19"/>
      <c r="H144" s="19"/>
      <c r="I144" s="54"/>
    </row>
    <row r="145" spans="1:9" x14ac:dyDescent="0.25">
      <c r="A145" s="51"/>
      <c r="B145" s="1" t="s">
        <v>73</v>
      </c>
      <c r="C145" s="52"/>
      <c r="D145" s="19">
        <v>20</v>
      </c>
      <c r="E145" s="19">
        <v>10</v>
      </c>
      <c r="F145" s="19">
        <v>10</v>
      </c>
      <c r="G145" s="19"/>
      <c r="H145" s="19"/>
      <c r="I145" s="54"/>
    </row>
    <row r="146" spans="1:9" ht="30" x14ac:dyDescent="0.25">
      <c r="A146" s="51"/>
      <c r="B146" s="1" t="s">
        <v>74</v>
      </c>
      <c r="C146" s="52"/>
      <c r="D146" s="19">
        <v>5</v>
      </c>
      <c r="E146" s="19">
        <v>0</v>
      </c>
      <c r="F146" s="19">
        <v>5</v>
      </c>
      <c r="G146" s="19"/>
      <c r="H146" s="19"/>
      <c r="I146" s="54"/>
    </row>
    <row r="147" spans="1:9" ht="45" x14ac:dyDescent="0.25">
      <c r="A147" s="51"/>
      <c r="B147" s="1" t="s">
        <v>75</v>
      </c>
      <c r="C147" s="52"/>
      <c r="D147" s="19">
        <v>5</v>
      </c>
      <c r="E147" s="19">
        <v>0</v>
      </c>
      <c r="F147" s="19">
        <v>5</v>
      </c>
      <c r="G147" s="19"/>
      <c r="H147" s="19"/>
      <c r="I147" s="54"/>
    </row>
    <row r="148" spans="1:9" x14ac:dyDescent="0.25">
      <c r="A148" s="51"/>
      <c r="B148" s="1" t="s">
        <v>76</v>
      </c>
      <c r="C148" s="52"/>
      <c r="D148" s="19">
        <v>5</v>
      </c>
      <c r="E148" s="19">
        <v>0</v>
      </c>
      <c r="F148" s="19">
        <v>5</v>
      </c>
      <c r="G148" s="19"/>
      <c r="H148" s="19"/>
      <c r="I148" s="54"/>
    </row>
    <row r="149" spans="1:9" x14ac:dyDescent="0.25">
      <c r="A149" s="51"/>
      <c r="B149" s="1" t="s">
        <v>77</v>
      </c>
      <c r="C149" s="52"/>
      <c r="D149" s="19">
        <v>5</v>
      </c>
      <c r="E149" s="19">
        <v>0</v>
      </c>
      <c r="F149" s="19">
        <v>5</v>
      </c>
      <c r="G149" s="19"/>
      <c r="H149" s="19"/>
      <c r="I149" s="54"/>
    </row>
    <row r="150" spans="1:9" ht="30" x14ac:dyDescent="0.25">
      <c r="A150" s="51"/>
      <c r="B150" s="1" t="s">
        <v>78</v>
      </c>
      <c r="C150" s="52"/>
      <c r="D150" s="19">
        <v>5</v>
      </c>
      <c r="E150" s="19">
        <v>5</v>
      </c>
      <c r="F150" s="19">
        <v>0</v>
      </c>
      <c r="G150" s="19"/>
      <c r="H150" s="19"/>
      <c r="I150" s="54"/>
    </row>
    <row r="151" spans="1:9" ht="45" x14ac:dyDescent="0.25">
      <c r="A151" s="51"/>
      <c r="B151" s="1" t="s">
        <v>79</v>
      </c>
      <c r="C151" s="52"/>
      <c r="D151" s="19">
        <v>5</v>
      </c>
      <c r="E151" s="19">
        <v>0</v>
      </c>
      <c r="F151" s="19">
        <v>5</v>
      </c>
      <c r="G151" s="19"/>
      <c r="H151" s="19"/>
      <c r="I151" s="54"/>
    </row>
    <row r="152" spans="1:9" ht="45" x14ac:dyDescent="0.25">
      <c r="A152" s="51"/>
      <c r="B152" s="1" t="s">
        <v>80</v>
      </c>
      <c r="C152" s="52"/>
      <c r="D152" s="19">
        <v>5</v>
      </c>
      <c r="E152" s="19">
        <v>0</v>
      </c>
      <c r="F152" s="19">
        <v>5</v>
      </c>
      <c r="G152" s="19"/>
      <c r="H152" s="19"/>
      <c r="I152" s="54"/>
    </row>
    <row r="153" spans="1:9" ht="30" x14ac:dyDescent="0.25">
      <c r="A153" s="51"/>
      <c r="B153" s="1" t="s">
        <v>81</v>
      </c>
      <c r="C153" s="52"/>
      <c r="D153" s="81">
        <v>20</v>
      </c>
      <c r="E153" s="81">
        <v>10</v>
      </c>
      <c r="F153" s="81">
        <v>10</v>
      </c>
      <c r="G153" s="81"/>
      <c r="H153" s="81"/>
      <c r="I153" s="54"/>
    </row>
    <row r="154" spans="1:9" ht="30" x14ac:dyDescent="0.25">
      <c r="A154" s="51"/>
      <c r="B154" s="1" t="s">
        <v>82</v>
      </c>
      <c r="C154" s="52"/>
      <c r="D154" s="81"/>
      <c r="E154" s="81"/>
      <c r="F154" s="81"/>
      <c r="G154" s="81"/>
      <c r="H154" s="81"/>
      <c r="I154" s="54"/>
    </row>
    <row r="155" spans="1:9" ht="30" x14ac:dyDescent="0.25">
      <c r="A155" s="51"/>
      <c r="B155" s="1" t="s">
        <v>83</v>
      </c>
      <c r="C155" s="52"/>
      <c r="D155" s="81"/>
      <c r="E155" s="81"/>
      <c r="F155" s="81"/>
      <c r="G155" s="81"/>
      <c r="H155" s="81"/>
      <c r="I155" s="54"/>
    </row>
    <row r="156" spans="1:9" ht="45" x14ac:dyDescent="0.25">
      <c r="A156" s="51"/>
      <c r="B156" s="1" t="s">
        <v>84</v>
      </c>
      <c r="C156" s="52"/>
      <c r="D156" s="19">
        <v>5</v>
      </c>
      <c r="E156" s="19">
        <v>0</v>
      </c>
      <c r="F156" s="19">
        <v>5</v>
      </c>
      <c r="G156" s="19"/>
      <c r="H156" s="19"/>
      <c r="I156" s="54"/>
    </row>
    <row r="157" spans="1:9" ht="35.25" customHeight="1" x14ac:dyDescent="0.25">
      <c r="A157" s="51"/>
      <c r="B157" s="1" t="s">
        <v>85</v>
      </c>
      <c r="C157" s="52"/>
      <c r="D157" s="19">
        <v>5</v>
      </c>
      <c r="E157" s="19">
        <v>0</v>
      </c>
      <c r="F157" s="19">
        <v>5</v>
      </c>
      <c r="G157" s="19"/>
      <c r="H157" s="19"/>
      <c r="I157" s="54"/>
    </row>
    <row r="158" spans="1:9" ht="30" x14ac:dyDescent="0.25">
      <c r="A158" s="51"/>
      <c r="B158" s="1" t="s">
        <v>86</v>
      </c>
      <c r="C158" s="52"/>
      <c r="D158" s="19">
        <v>5</v>
      </c>
      <c r="E158" s="19">
        <v>5</v>
      </c>
      <c r="F158" s="19">
        <v>0</v>
      </c>
      <c r="G158" s="19"/>
      <c r="H158" s="19"/>
      <c r="I158" s="54"/>
    </row>
    <row r="159" spans="1:9" ht="43.5" customHeight="1" x14ac:dyDescent="0.25">
      <c r="A159" s="51"/>
      <c r="B159" s="1" t="s">
        <v>87</v>
      </c>
      <c r="C159" s="52"/>
      <c r="D159" s="19">
        <v>5</v>
      </c>
      <c r="E159" s="19">
        <v>0</v>
      </c>
      <c r="F159" s="19">
        <v>5</v>
      </c>
      <c r="G159" s="19"/>
      <c r="H159" s="19"/>
      <c r="I159" s="54"/>
    </row>
    <row r="160" spans="1:9" ht="30" x14ac:dyDescent="0.25">
      <c r="A160" s="51"/>
      <c r="B160" s="1" t="s">
        <v>88</v>
      </c>
      <c r="C160" s="52"/>
      <c r="D160" s="19">
        <v>5</v>
      </c>
      <c r="E160" s="19">
        <v>5</v>
      </c>
      <c r="F160" s="19">
        <v>0</v>
      </c>
      <c r="G160" s="19"/>
      <c r="H160" s="19"/>
      <c r="I160" s="54"/>
    </row>
    <row r="161" spans="1:9" ht="30" x14ac:dyDescent="0.25">
      <c r="A161" s="51"/>
      <c r="B161" s="1" t="s">
        <v>89</v>
      </c>
      <c r="C161" s="52"/>
      <c r="D161" s="19">
        <v>5</v>
      </c>
      <c r="E161" s="19">
        <v>0</v>
      </c>
      <c r="F161" s="19">
        <v>5</v>
      </c>
      <c r="G161" s="19"/>
      <c r="H161" s="19"/>
      <c r="I161" s="54"/>
    </row>
    <row r="162" spans="1:9" ht="19.5" customHeight="1" x14ac:dyDescent="0.25">
      <c r="A162" s="51"/>
      <c r="B162" s="1" t="s">
        <v>90</v>
      </c>
      <c r="C162" s="52"/>
      <c r="D162" s="19">
        <v>5</v>
      </c>
      <c r="E162" s="19">
        <v>0</v>
      </c>
      <c r="F162" s="19">
        <v>5</v>
      </c>
      <c r="G162" s="19"/>
      <c r="H162" s="19"/>
      <c r="I162" s="54"/>
    </row>
    <row r="163" spans="1:9" ht="32.25" customHeight="1" x14ac:dyDescent="0.25">
      <c r="A163" s="51"/>
      <c r="B163" s="1" t="s">
        <v>91</v>
      </c>
      <c r="C163" s="52"/>
      <c r="D163" s="19">
        <v>5</v>
      </c>
      <c r="E163" s="19">
        <v>0</v>
      </c>
      <c r="F163" s="19">
        <v>5</v>
      </c>
      <c r="G163" s="19"/>
      <c r="H163" s="19"/>
      <c r="I163" s="54"/>
    </row>
    <row r="164" spans="1:9" ht="45" x14ac:dyDescent="0.25">
      <c r="A164" s="51"/>
      <c r="B164" s="1" t="s">
        <v>92</v>
      </c>
      <c r="C164" s="52"/>
      <c r="D164" s="19">
        <v>5</v>
      </c>
      <c r="E164" s="19">
        <v>0</v>
      </c>
      <c r="F164" s="19">
        <v>5</v>
      </c>
      <c r="G164" s="19"/>
      <c r="H164" s="19"/>
      <c r="I164" s="54"/>
    </row>
    <row r="165" spans="1:9" x14ac:dyDescent="0.25">
      <c r="A165" s="51"/>
      <c r="B165" s="1" t="s">
        <v>93</v>
      </c>
      <c r="C165" s="52"/>
      <c r="D165" s="19">
        <v>5</v>
      </c>
      <c r="E165" s="19">
        <v>0</v>
      </c>
      <c r="F165" s="19">
        <v>5</v>
      </c>
      <c r="G165" s="19"/>
      <c r="H165" s="19"/>
      <c r="I165" s="54"/>
    </row>
    <row r="166" spans="1:9" x14ac:dyDescent="0.25">
      <c r="A166" s="51"/>
      <c r="B166" s="1" t="s">
        <v>94</v>
      </c>
      <c r="C166" s="52"/>
      <c r="D166" s="19">
        <v>5</v>
      </c>
      <c r="E166" s="19">
        <v>0</v>
      </c>
      <c r="F166" s="19">
        <v>5</v>
      </c>
      <c r="G166" s="19"/>
      <c r="H166" s="19"/>
      <c r="I166" s="54"/>
    </row>
    <row r="167" spans="1:9" x14ac:dyDescent="0.25">
      <c r="A167" s="51"/>
      <c r="B167" s="1" t="s">
        <v>95</v>
      </c>
      <c r="C167" s="52"/>
      <c r="D167" s="19">
        <v>5</v>
      </c>
      <c r="E167" s="19">
        <v>5</v>
      </c>
      <c r="F167" s="19">
        <v>0</v>
      </c>
      <c r="G167" s="19"/>
      <c r="H167" s="19"/>
      <c r="I167" s="54"/>
    </row>
    <row r="168" spans="1:9" ht="15.75" x14ac:dyDescent="0.25">
      <c r="A168" s="51"/>
      <c r="B168" s="49" t="s">
        <v>1</v>
      </c>
      <c r="C168" s="49"/>
      <c r="D168" s="6">
        <f>SUM(D137:D167)</f>
        <v>200</v>
      </c>
      <c r="E168" s="7">
        <f>SUM(E137:E167)</f>
        <v>55</v>
      </c>
      <c r="F168" s="7">
        <f>SUM(F137:F167)</f>
        <v>145</v>
      </c>
      <c r="G168" s="7"/>
      <c r="H168" s="7"/>
      <c r="I168" s="55"/>
    </row>
    <row r="169" spans="1:9" ht="18.75" x14ac:dyDescent="0.3">
      <c r="A169" s="58" t="s">
        <v>30</v>
      </c>
      <c r="B169" s="58"/>
      <c r="C169" s="59">
        <v>400</v>
      </c>
      <c r="D169" s="59"/>
      <c r="E169" s="59"/>
      <c r="F169" s="59"/>
      <c r="G169" s="60"/>
      <c r="H169" s="61"/>
      <c r="I169" s="62"/>
    </row>
    <row r="170" spans="1:9" ht="18.75" x14ac:dyDescent="0.25">
      <c r="A170" s="77"/>
      <c r="B170" s="78"/>
      <c r="C170" s="78"/>
      <c r="D170" s="78"/>
      <c r="E170" s="78"/>
      <c r="F170" s="78"/>
      <c r="G170" s="78"/>
      <c r="H170" s="78"/>
      <c r="I170" s="79"/>
    </row>
    <row r="171" spans="1:9" ht="57" customHeight="1" x14ac:dyDescent="0.25">
      <c r="A171" s="80" t="s">
        <v>25</v>
      </c>
      <c r="B171" s="80"/>
      <c r="C171" s="80" t="s">
        <v>260</v>
      </c>
      <c r="D171" s="80"/>
      <c r="E171" s="80"/>
      <c r="F171" s="80"/>
      <c r="G171" s="80"/>
      <c r="H171" s="80"/>
      <c r="I171" s="80"/>
    </row>
    <row r="172" spans="1:9" ht="29.25" customHeight="1" x14ac:dyDescent="0.25">
      <c r="A172" s="72" t="s">
        <v>26</v>
      </c>
      <c r="B172" s="72" t="s">
        <v>27</v>
      </c>
      <c r="C172" s="73" t="s">
        <v>34</v>
      </c>
      <c r="D172" s="74" t="s">
        <v>2</v>
      </c>
      <c r="E172" s="75" t="s">
        <v>0</v>
      </c>
      <c r="F172" s="75"/>
      <c r="G172" s="76" t="s">
        <v>43</v>
      </c>
      <c r="H172" s="76"/>
      <c r="I172" s="71" t="s">
        <v>44</v>
      </c>
    </row>
    <row r="173" spans="1:9" ht="36" customHeight="1" x14ac:dyDescent="0.25">
      <c r="A173" s="72"/>
      <c r="B173" s="72"/>
      <c r="C173" s="73"/>
      <c r="D173" s="74"/>
      <c r="E173" s="21" t="s">
        <v>29</v>
      </c>
      <c r="F173" s="21" t="s">
        <v>31</v>
      </c>
      <c r="G173" s="21" t="s">
        <v>29</v>
      </c>
      <c r="H173" s="22" t="s">
        <v>3</v>
      </c>
      <c r="I173" s="71"/>
    </row>
    <row r="174" spans="1:9" ht="24" customHeight="1" x14ac:dyDescent="0.25">
      <c r="A174" s="67" t="s">
        <v>49</v>
      </c>
      <c r="B174" s="68"/>
      <c r="C174" s="68"/>
      <c r="D174" s="68"/>
      <c r="E174" s="68"/>
      <c r="F174" s="68"/>
      <c r="G174" s="68"/>
      <c r="H174" s="68"/>
      <c r="I174" s="69"/>
    </row>
    <row r="175" spans="1:9" ht="15.75" customHeight="1" x14ac:dyDescent="0.25">
      <c r="A175" s="63" t="s">
        <v>96</v>
      </c>
      <c r="B175" s="64"/>
      <c r="C175" s="64"/>
      <c r="D175" s="64"/>
      <c r="E175" s="64"/>
      <c r="F175" s="64"/>
      <c r="G175" s="64"/>
      <c r="H175" s="64"/>
      <c r="I175" s="65"/>
    </row>
    <row r="176" spans="1:9" ht="30" x14ac:dyDescent="0.25">
      <c r="A176" s="51" t="s">
        <v>47</v>
      </c>
      <c r="B176" s="1" t="s">
        <v>8</v>
      </c>
      <c r="C176" s="52">
        <v>50</v>
      </c>
      <c r="D176" s="23">
        <v>4</v>
      </c>
      <c r="E176" s="23">
        <v>0</v>
      </c>
      <c r="F176" s="23">
        <v>4</v>
      </c>
      <c r="G176" s="11"/>
      <c r="H176" s="11"/>
      <c r="I176" s="53"/>
    </row>
    <row r="177" spans="1:9" ht="30" x14ac:dyDescent="0.25">
      <c r="A177" s="51"/>
      <c r="B177" s="1" t="s">
        <v>9</v>
      </c>
      <c r="C177" s="52"/>
      <c r="D177" s="23">
        <v>4</v>
      </c>
      <c r="E177" s="23">
        <v>0</v>
      </c>
      <c r="F177" s="23">
        <v>4</v>
      </c>
      <c r="G177" s="11"/>
      <c r="H177" s="11"/>
      <c r="I177" s="54"/>
    </row>
    <row r="178" spans="1:9" ht="45" x14ac:dyDescent="0.25">
      <c r="A178" s="51"/>
      <c r="B178" s="1" t="s">
        <v>10</v>
      </c>
      <c r="C178" s="52"/>
      <c r="D178" s="23">
        <v>14</v>
      </c>
      <c r="E178" s="23">
        <v>6</v>
      </c>
      <c r="F178" s="23">
        <v>8</v>
      </c>
      <c r="G178" s="11"/>
      <c r="H178" s="11"/>
      <c r="I178" s="54"/>
    </row>
    <row r="179" spans="1:9" ht="18.75" customHeight="1" x14ac:dyDescent="0.25">
      <c r="A179" s="51"/>
      <c r="B179" s="1" t="s">
        <v>11</v>
      </c>
      <c r="C179" s="52"/>
      <c r="D179" s="23">
        <v>4</v>
      </c>
      <c r="E179" s="23">
        <v>0</v>
      </c>
      <c r="F179" s="23">
        <v>4</v>
      </c>
      <c r="G179" s="11"/>
      <c r="H179" s="11"/>
      <c r="I179" s="54"/>
    </row>
    <row r="180" spans="1:9" ht="30" x14ac:dyDescent="0.25">
      <c r="A180" s="51"/>
      <c r="B180" s="1" t="s">
        <v>12</v>
      </c>
      <c r="C180" s="52"/>
      <c r="D180" s="23">
        <v>6</v>
      </c>
      <c r="E180" s="23">
        <v>2</v>
      </c>
      <c r="F180" s="23">
        <v>4</v>
      </c>
      <c r="G180" s="11"/>
      <c r="H180" s="11"/>
      <c r="I180" s="54"/>
    </row>
    <row r="181" spans="1:9" ht="30" x14ac:dyDescent="0.25">
      <c r="A181" s="51"/>
      <c r="B181" s="1" t="s">
        <v>13</v>
      </c>
      <c r="C181" s="52"/>
      <c r="D181" s="23">
        <v>6</v>
      </c>
      <c r="E181" s="23">
        <v>2</v>
      </c>
      <c r="F181" s="26">
        <v>4</v>
      </c>
      <c r="G181" s="11"/>
      <c r="H181" s="11"/>
      <c r="I181" s="54"/>
    </row>
    <row r="182" spans="1:9" ht="30" x14ac:dyDescent="0.25">
      <c r="A182" s="51"/>
      <c r="B182" s="1" t="s">
        <v>14</v>
      </c>
      <c r="C182" s="52"/>
      <c r="D182" s="23">
        <v>6</v>
      </c>
      <c r="E182" s="23">
        <v>2</v>
      </c>
      <c r="F182" s="26">
        <v>4</v>
      </c>
      <c r="G182" s="11"/>
      <c r="H182" s="11"/>
      <c r="I182" s="54"/>
    </row>
    <row r="183" spans="1:9" ht="30" x14ac:dyDescent="0.25">
      <c r="A183" s="51"/>
      <c r="B183" s="1" t="s">
        <v>15</v>
      </c>
      <c r="C183" s="52"/>
      <c r="D183" s="23">
        <v>6</v>
      </c>
      <c r="E183" s="23">
        <v>2</v>
      </c>
      <c r="F183" s="26">
        <v>4</v>
      </c>
      <c r="G183" s="11"/>
      <c r="H183" s="11"/>
      <c r="I183" s="54"/>
    </row>
    <row r="184" spans="1:9" ht="20.25" customHeight="1" x14ac:dyDescent="0.25">
      <c r="A184" s="51"/>
      <c r="B184" s="56"/>
      <c r="C184" s="57"/>
      <c r="D184" s="6">
        <f>SUM(D176:D183)</f>
        <v>50</v>
      </c>
      <c r="E184" s="7">
        <f>SUM(E176:E183)</f>
        <v>14</v>
      </c>
      <c r="F184" s="7">
        <f>SUM(F176:F183)</f>
        <v>36</v>
      </c>
      <c r="G184" s="4"/>
      <c r="H184" s="4"/>
      <c r="I184" s="55"/>
    </row>
    <row r="185" spans="1:9" ht="15.75" x14ac:dyDescent="0.25">
      <c r="A185" s="66" t="s">
        <v>50</v>
      </c>
      <c r="B185" s="66"/>
      <c r="C185" s="20">
        <v>50</v>
      </c>
      <c r="D185" s="6">
        <f xml:space="preserve"> SUM(D184)</f>
        <v>50</v>
      </c>
      <c r="E185" s="6">
        <f t="shared" ref="E185:F185" si="0" xml:space="preserve"> SUM(E184)</f>
        <v>14</v>
      </c>
      <c r="F185" s="6">
        <f t="shared" si="0"/>
        <v>36</v>
      </c>
      <c r="G185" s="4"/>
      <c r="H185" s="4"/>
      <c r="I185" s="4"/>
    </row>
    <row r="186" spans="1:9" ht="15.75" customHeight="1" x14ac:dyDescent="0.25">
      <c r="A186" s="63" t="s">
        <v>97</v>
      </c>
      <c r="B186" s="64"/>
      <c r="C186" s="64"/>
      <c r="D186" s="64"/>
      <c r="E186" s="64"/>
      <c r="F186" s="64"/>
      <c r="G186" s="64"/>
      <c r="H186" s="64"/>
      <c r="I186" s="65"/>
    </row>
    <row r="187" spans="1:9" ht="23.25" customHeight="1" x14ac:dyDescent="0.25">
      <c r="A187" s="50" t="s">
        <v>60</v>
      </c>
      <c r="B187" s="1" t="s">
        <v>61</v>
      </c>
      <c r="C187" s="70">
        <v>50</v>
      </c>
      <c r="D187" s="15">
        <v>10</v>
      </c>
      <c r="E187" s="15">
        <v>10</v>
      </c>
      <c r="F187" s="15">
        <v>0</v>
      </c>
      <c r="G187" s="11"/>
      <c r="H187" s="11"/>
      <c r="I187" s="53"/>
    </row>
    <row r="188" spans="1:9" ht="15" customHeight="1" x14ac:dyDescent="0.25">
      <c r="A188" s="50"/>
      <c r="B188" s="1" t="s">
        <v>62</v>
      </c>
      <c r="C188" s="70"/>
      <c r="D188" s="15">
        <v>10</v>
      </c>
      <c r="E188" s="15">
        <v>6</v>
      </c>
      <c r="F188" s="15">
        <v>4</v>
      </c>
      <c r="G188" s="11"/>
      <c r="H188" s="11"/>
      <c r="I188" s="54"/>
    </row>
    <row r="189" spans="1:9" ht="30" x14ac:dyDescent="0.25">
      <c r="A189" s="50"/>
      <c r="B189" s="1" t="s">
        <v>63</v>
      </c>
      <c r="C189" s="70"/>
      <c r="D189" s="15">
        <v>20</v>
      </c>
      <c r="E189" s="15">
        <v>10</v>
      </c>
      <c r="F189" s="15">
        <v>10</v>
      </c>
      <c r="G189" s="11"/>
      <c r="H189" s="11"/>
      <c r="I189" s="54"/>
    </row>
    <row r="190" spans="1:9" ht="30" x14ac:dyDescent="0.25">
      <c r="A190" s="50"/>
      <c r="B190" s="1" t="s">
        <v>64</v>
      </c>
      <c r="C190" s="70"/>
      <c r="D190" s="15">
        <v>10</v>
      </c>
      <c r="E190" s="15">
        <v>10</v>
      </c>
      <c r="F190" s="15">
        <v>0</v>
      </c>
      <c r="G190" s="11"/>
      <c r="H190" s="11"/>
      <c r="I190" s="54"/>
    </row>
    <row r="191" spans="1:9" ht="15.75" x14ac:dyDescent="0.25">
      <c r="A191" s="50"/>
      <c r="B191" s="56"/>
      <c r="C191" s="57"/>
      <c r="D191" s="5">
        <f>SUM(D187:D190)</f>
        <v>50</v>
      </c>
      <c r="E191" s="4">
        <f>SUM(E187:E190)</f>
        <v>36</v>
      </c>
      <c r="F191" s="4">
        <f>SUM(F187:F190)</f>
        <v>14</v>
      </c>
      <c r="G191" s="4"/>
      <c r="H191" s="4"/>
      <c r="I191" s="55"/>
    </row>
    <row r="192" spans="1:9" ht="15.75" x14ac:dyDescent="0.25">
      <c r="A192" s="66" t="s">
        <v>99</v>
      </c>
      <c r="B192" s="66"/>
      <c r="C192" s="20">
        <v>50</v>
      </c>
      <c r="D192" s="6">
        <f xml:space="preserve"> SUM(D191)</f>
        <v>50</v>
      </c>
      <c r="E192" s="6">
        <f t="shared" ref="E192:F192" si="1" xml:space="preserve"> SUM(E191)</f>
        <v>36</v>
      </c>
      <c r="F192" s="6">
        <f t="shared" si="1"/>
        <v>14</v>
      </c>
      <c r="G192" s="4"/>
      <c r="H192" s="4"/>
      <c r="I192" s="4"/>
    </row>
    <row r="193" spans="1:9" ht="24" customHeight="1" x14ac:dyDescent="0.25">
      <c r="A193" s="67" t="s">
        <v>259</v>
      </c>
      <c r="B193" s="68"/>
      <c r="C193" s="68"/>
      <c r="D193" s="68"/>
      <c r="E193" s="68"/>
      <c r="F193" s="68"/>
      <c r="G193" s="68"/>
      <c r="H193" s="68"/>
      <c r="I193" s="69"/>
    </row>
    <row r="194" spans="1:9" ht="18.75" customHeight="1" x14ac:dyDescent="0.25">
      <c r="A194" s="63" t="s">
        <v>250</v>
      </c>
      <c r="B194" s="64"/>
      <c r="C194" s="64"/>
      <c r="D194" s="64"/>
      <c r="E194" s="64"/>
      <c r="F194" s="64"/>
      <c r="G194" s="64"/>
      <c r="H194" s="64"/>
      <c r="I194" s="65"/>
    </row>
    <row r="195" spans="1:9" ht="30" x14ac:dyDescent="0.25">
      <c r="A195" s="51" t="s">
        <v>48</v>
      </c>
      <c r="B195" s="1" t="s">
        <v>16</v>
      </c>
      <c r="C195" s="52">
        <v>50</v>
      </c>
      <c r="D195" s="23">
        <v>6</v>
      </c>
      <c r="E195" s="23">
        <v>2</v>
      </c>
      <c r="F195" s="23">
        <v>4</v>
      </c>
      <c r="G195" s="11"/>
      <c r="H195" s="11"/>
      <c r="I195" s="53"/>
    </row>
    <row r="196" spans="1:9" ht="30" x14ac:dyDescent="0.25">
      <c r="A196" s="51"/>
      <c r="B196" s="1" t="s">
        <v>17</v>
      </c>
      <c r="C196" s="52"/>
      <c r="D196" s="23">
        <v>4</v>
      </c>
      <c r="E196" s="23">
        <v>0</v>
      </c>
      <c r="F196" s="23">
        <v>4</v>
      </c>
      <c r="G196" s="11"/>
      <c r="H196" s="11"/>
      <c r="I196" s="54"/>
    </row>
    <row r="197" spans="1:9" ht="29.25" customHeight="1" x14ac:dyDescent="0.25">
      <c r="A197" s="51"/>
      <c r="B197" s="1" t="s">
        <v>18</v>
      </c>
      <c r="C197" s="52"/>
      <c r="D197" s="23">
        <v>4</v>
      </c>
      <c r="E197" s="23">
        <v>3</v>
      </c>
      <c r="F197" s="23">
        <v>1</v>
      </c>
      <c r="G197" s="11"/>
      <c r="H197" s="11"/>
      <c r="I197" s="54"/>
    </row>
    <row r="198" spans="1:9" ht="22.5" customHeight="1" x14ac:dyDescent="0.25">
      <c r="A198" s="51"/>
      <c r="B198" s="1" t="s">
        <v>19</v>
      </c>
      <c r="C198" s="52"/>
      <c r="D198" s="23">
        <v>6</v>
      </c>
      <c r="E198" s="23">
        <v>4</v>
      </c>
      <c r="F198" s="23">
        <v>2</v>
      </c>
      <c r="G198" s="11"/>
      <c r="H198" s="11"/>
      <c r="I198" s="54"/>
    </row>
    <row r="199" spans="1:9" ht="30" x14ac:dyDescent="0.25">
      <c r="A199" s="51"/>
      <c r="B199" s="1" t="s">
        <v>20</v>
      </c>
      <c r="C199" s="52"/>
      <c r="D199" s="23">
        <v>6</v>
      </c>
      <c r="E199" s="23">
        <v>4</v>
      </c>
      <c r="F199" s="23">
        <v>2</v>
      </c>
      <c r="G199" s="11"/>
      <c r="H199" s="11"/>
      <c r="I199" s="54"/>
    </row>
    <row r="200" spans="1:9" ht="45" x14ac:dyDescent="0.25">
      <c r="A200" s="51"/>
      <c r="B200" s="1" t="s">
        <v>21</v>
      </c>
      <c r="C200" s="52"/>
      <c r="D200" s="23">
        <v>6</v>
      </c>
      <c r="E200" s="23">
        <v>4</v>
      </c>
      <c r="F200" s="23">
        <v>2</v>
      </c>
      <c r="G200" s="11"/>
      <c r="H200" s="11"/>
      <c r="I200" s="54"/>
    </row>
    <row r="201" spans="1:9" ht="30" x14ac:dyDescent="0.25">
      <c r="A201" s="51"/>
      <c r="B201" s="1" t="s">
        <v>22</v>
      </c>
      <c r="C201" s="52"/>
      <c r="D201" s="23">
        <v>6</v>
      </c>
      <c r="E201" s="23">
        <v>2</v>
      </c>
      <c r="F201" s="23">
        <v>4</v>
      </c>
      <c r="G201" s="11"/>
      <c r="H201" s="11"/>
      <c r="I201" s="54"/>
    </row>
    <row r="202" spans="1:9" ht="27" customHeight="1" x14ac:dyDescent="0.25">
      <c r="A202" s="51"/>
      <c r="B202" s="1" t="s">
        <v>23</v>
      </c>
      <c r="C202" s="52"/>
      <c r="D202" s="23">
        <v>6</v>
      </c>
      <c r="E202" s="23">
        <v>4</v>
      </c>
      <c r="F202" s="23">
        <v>2</v>
      </c>
      <c r="G202" s="11"/>
      <c r="H202" s="11"/>
      <c r="I202" s="54"/>
    </row>
    <row r="203" spans="1:9" ht="20.25" customHeight="1" x14ac:dyDescent="0.25">
      <c r="A203" s="51"/>
      <c r="B203" s="1" t="s">
        <v>24</v>
      </c>
      <c r="C203" s="52"/>
      <c r="D203" s="23">
        <v>6</v>
      </c>
      <c r="E203" s="23">
        <v>2</v>
      </c>
      <c r="F203" s="23">
        <v>4</v>
      </c>
      <c r="G203" s="11"/>
      <c r="H203" s="11"/>
      <c r="I203" s="54"/>
    </row>
    <row r="204" spans="1:9" ht="20.25" customHeight="1" x14ac:dyDescent="0.25">
      <c r="A204" s="51"/>
      <c r="B204" s="56"/>
      <c r="C204" s="57"/>
      <c r="D204" s="6">
        <f>SUM(D195:D203)</f>
        <v>50</v>
      </c>
      <c r="E204" s="7">
        <f>SUM(E195:E203)</f>
        <v>25</v>
      </c>
      <c r="F204" s="7">
        <f>SUM(F195:F203)</f>
        <v>25</v>
      </c>
      <c r="G204" s="4"/>
      <c r="H204" s="4"/>
      <c r="I204" s="55"/>
    </row>
    <row r="205" spans="1:9" ht="20.25" customHeight="1" x14ac:dyDescent="0.25">
      <c r="A205" s="63" t="s">
        <v>251</v>
      </c>
      <c r="B205" s="64"/>
      <c r="C205" s="64"/>
      <c r="D205" s="64"/>
      <c r="E205" s="64"/>
      <c r="F205" s="64"/>
      <c r="G205" s="64"/>
      <c r="H205" s="64"/>
      <c r="I205" s="65"/>
    </row>
    <row r="206" spans="1:9" ht="45" x14ac:dyDescent="0.25">
      <c r="A206" s="51" t="s">
        <v>101</v>
      </c>
      <c r="B206" s="1" t="s">
        <v>102</v>
      </c>
      <c r="C206" s="52">
        <v>50</v>
      </c>
      <c r="D206" s="23">
        <v>6</v>
      </c>
      <c r="E206" s="23">
        <v>2</v>
      </c>
      <c r="F206" s="23">
        <v>4</v>
      </c>
      <c r="G206" s="11"/>
      <c r="H206" s="11"/>
      <c r="I206" s="53"/>
    </row>
    <row r="207" spans="1:9" ht="45" x14ac:dyDescent="0.25">
      <c r="A207" s="51"/>
      <c r="B207" s="1" t="s">
        <v>103</v>
      </c>
      <c r="C207" s="52"/>
      <c r="D207" s="23">
        <v>8</v>
      </c>
      <c r="E207" s="23">
        <v>4</v>
      </c>
      <c r="F207" s="23">
        <v>4</v>
      </c>
      <c r="G207" s="11"/>
      <c r="H207" s="11"/>
      <c r="I207" s="54"/>
    </row>
    <row r="208" spans="1:9" ht="30" x14ac:dyDescent="0.25">
      <c r="A208" s="51"/>
      <c r="B208" s="1" t="s">
        <v>104</v>
      </c>
      <c r="C208" s="52"/>
      <c r="D208" s="23">
        <v>4</v>
      </c>
      <c r="E208" s="23">
        <v>0</v>
      </c>
      <c r="F208" s="23">
        <v>4</v>
      </c>
      <c r="G208" s="11"/>
      <c r="H208" s="11"/>
      <c r="I208" s="54"/>
    </row>
    <row r="209" spans="1:9" ht="30.75" customHeight="1" x14ac:dyDescent="0.25">
      <c r="A209" s="51"/>
      <c r="B209" s="1" t="s">
        <v>105</v>
      </c>
      <c r="C209" s="52"/>
      <c r="D209" s="23">
        <v>8</v>
      </c>
      <c r="E209" s="23">
        <v>4</v>
      </c>
      <c r="F209" s="23">
        <v>4</v>
      </c>
      <c r="G209" s="11"/>
      <c r="H209" s="11"/>
      <c r="I209" s="54"/>
    </row>
    <row r="210" spans="1:9" ht="30" x14ac:dyDescent="0.25">
      <c r="A210" s="51"/>
      <c r="B210" s="1" t="s">
        <v>106</v>
      </c>
      <c r="C210" s="52"/>
      <c r="D210" s="23">
        <v>4</v>
      </c>
      <c r="E210" s="23">
        <v>2</v>
      </c>
      <c r="F210" s="23">
        <v>2</v>
      </c>
      <c r="G210" s="11"/>
      <c r="H210" s="11"/>
      <c r="I210" s="54"/>
    </row>
    <row r="211" spans="1:9" ht="30" x14ac:dyDescent="0.25">
      <c r="A211" s="51"/>
      <c r="B211" s="1" t="s">
        <v>107</v>
      </c>
      <c r="C211" s="52"/>
      <c r="D211" s="23">
        <v>4</v>
      </c>
      <c r="E211" s="23">
        <v>4</v>
      </c>
      <c r="F211" s="23">
        <v>0</v>
      </c>
      <c r="G211" s="11"/>
      <c r="H211" s="11"/>
      <c r="I211" s="54"/>
    </row>
    <row r="212" spans="1:9" ht="30" x14ac:dyDescent="0.25">
      <c r="A212" s="51"/>
      <c r="B212" s="1" t="s">
        <v>108</v>
      </c>
      <c r="C212" s="52"/>
      <c r="D212" s="23">
        <v>4</v>
      </c>
      <c r="E212" s="23">
        <v>4</v>
      </c>
      <c r="F212" s="23">
        <v>0</v>
      </c>
      <c r="G212" s="11"/>
      <c r="H212" s="11"/>
      <c r="I212" s="54"/>
    </row>
    <row r="213" spans="1:9" ht="30" x14ac:dyDescent="0.25">
      <c r="A213" s="51"/>
      <c r="B213" s="1" t="s">
        <v>109</v>
      </c>
      <c r="C213" s="52"/>
      <c r="D213" s="23">
        <v>4</v>
      </c>
      <c r="E213" s="23">
        <v>4</v>
      </c>
      <c r="F213" s="23">
        <v>0</v>
      </c>
      <c r="G213" s="11"/>
      <c r="H213" s="11"/>
      <c r="I213" s="54"/>
    </row>
    <row r="214" spans="1:9" ht="30" x14ac:dyDescent="0.25">
      <c r="A214" s="51"/>
      <c r="B214" s="1" t="s">
        <v>110</v>
      </c>
      <c r="C214" s="52"/>
      <c r="D214" s="23">
        <v>4</v>
      </c>
      <c r="E214" s="23">
        <v>4</v>
      </c>
      <c r="F214" s="23">
        <v>0</v>
      </c>
      <c r="G214" s="11"/>
      <c r="H214" s="11"/>
      <c r="I214" s="54"/>
    </row>
    <row r="215" spans="1:9" ht="45" x14ac:dyDescent="0.25">
      <c r="A215" s="51"/>
      <c r="B215" s="1" t="s">
        <v>111</v>
      </c>
      <c r="C215" s="52"/>
      <c r="D215" s="23">
        <v>4</v>
      </c>
      <c r="E215" s="23">
        <v>4</v>
      </c>
      <c r="F215" s="23">
        <v>0</v>
      </c>
      <c r="G215" s="11"/>
      <c r="H215" s="11"/>
      <c r="I215" s="54"/>
    </row>
    <row r="216" spans="1:9" ht="15.75" x14ac:dyDescent="0.25">
      <c r="A216" s="51"/>
      <c r="B216" s="56"/>
      <c r="C216" s="57"/>
      <c r="D216" s="6">
        <f>SUM(D206:D215)</f>
        <v>50</v>
      </c>
      <c r="E216" s="7">
        <f>SUM(E206:E215)</f>
        <v>32</v>
      </c>
      <c r="F216" s="7">
        <f>SUM(F206:F215)</f>
        <v>18</v>
      </c>
      <c r="G216" s="4"/>
      <c r="H216" s="4"/>
      <c r="I216" s="55"/>
    </row>
    <row r="217" spans="1:9" ht="20.25" customHeight="1" x14ac:dyDescent="0.25">
      <c r="A217" s="63" t="s">
        <v>252</v>
      </c>
      <c r="B217" s="64"/>
      <c r="C217" s="64"/>
      <c r="D217" s="64"/>
      <c r="E217" s="64"/>
      <c r="F217" s="64"/>
      <c r="G217" s="64"/>
      <c r="H217" s="64"/>
      <c r="I217" s="65"/>
    </row>
    <row r="218" spans="1:9" x14ac:dyDescent="0.25">
      <c r="A218" s="51" t="s">
        <v>124</v>
      </c>
      <c r="B218" s="25" t="s">
        <v>117</v>
      </c>
      <c r="C218" s="52">
        <v>50</v>
      </c>
      <c r="D218" s="23">
        <v>6</v>
      </c>
      <c r="E218" s="23">
        <v>2</v>
      </c>
      <c r="F218" s="23">
        <v>4</v>
      </c>
      <c r="G218" s="11"/>
      <c r="H218" s="11"/>
      <c r="I218" s="53"/>
    </row>
    <row r="219" spans="1:9" x14ac:dyDescent="0.25">
      <c r="A219" s="51"/>
      <c r="B219" s="25" t="s">
        <v>118</v>
      </c>
      <c r="C219" s="52"/>
      <c r="D219" s="23">
        <v>8</v>
      </c>
      <c r="E219" s="23">
        <v>4</v>
      </c>
      <c r="F219" s="23">
        <v>4</v>
      </c>
      <c r="G219" s="11"/>
      <c r="H219" s="11"/>
      <c r="I219" s="54"/>
    </row>
    <row r="220" spans="1:9" ht="45" x14ac:dyDescent="0.25">
      <c r="A220" s="51"/>
      <c r="B220" s="25" t="s">
        <v>125</v>
      </c>
      <c r="C220" s="52"/>
      <c r="D220" s="23">
        <v>4</v>
      </c>
      <c r="E220" s="23">
        <v>0</v>
      </c>
      <c r="F220" s="23">
        <v>4</v>
      </c>
      <c r="G220" s="11"/>
      <c r="H220" s="11"/>
      <c r="I220" s="54"/>
    </row>
    <row r="221" spans="1:9" ht="30.75" customHeight="1" x14ac:dyDescent="0.25">
      <c r="A221" s="51"/>
      <c r="B221" s="25" t="s">
        <v>126</v>
      </c>
      <c r="C221" s="52"/>
      <c r="D221" s="23">
        <v>8</v>
      </c>
      <c r="E221" s="23">
        <v>4</v>
      </c>
      <c r="F221" s="23">
        <v>4</v>
      </c>
      <c r="G221" s="11"/>
      <c r="H221" s="11"/>
      <c r="I221" s="54"/>
    </row>
    <row r="222" spans="1:9" ht="30" x14ac:dyDescent="0.25">
      <c r="A222" s="51"/>
      <c r="B222" s="25" t="s">
        <v>119</v>
      </c>
      <c r="C222" s="52"/>
      <c r="D222" s="23">
        <v>4</v>
      </c>
      <c r="E222" s="23">
        <v>2</v>
      </c>
      <c r="F222" s="23">
        <v>2</v>
      </c>
      <c r="G222" s="11"/>
      <c r="H222" s="11"/>
      <c r="I222" s="54"/>
    </row>
    <row r="223" spans="1:9" ht="30" x14ac:dyDescent="0.25">
      <c r="A223" s="51"/>
      <c r="B223" s="25" t="s">
        <v>127</v>
      </c>
      <c r="C223" s="52"/>
      <c r="D223" s="23">
        <v>4</v>
      </c>
      <c r="E223" s="23">
        <v>4</v>
      </c>
      <c r="F223" s="23">
        <v>0</v>
      </c>
      <c r="G223" s="11"/>
      <c r="H223" s="11"/>
      <c r="I223" s="54"/>
    </row>
    <row r="224" spans="1:9" ht="45" x14ac:dyDescent="0.25">
      <c r="A224" s="51"/>
      <c r="B224" s="25" t="s">
        <v>120</v>
      </c>
      <c r="C224" s="52"/>
      <c r="D224" s="23">
        <v>4</v>
      </c>
      <c r="E224" s="23">
        <v>4</v>
      </c>
      <c r="F224" s="23">
        <v>0</v>
      </c>
      <c r="G224" s="11"/>
      <c r="H224" s="11"/>
      <c r="I224" s="54"/>
    </row>
    <row r="225" spans="1:9" ht="30" x14ac:dyDescent="0.25">
      <c r="A225" s="51"/>
      <c r="B225" s="25" t="s">
        <v>121</v>
      </c>
      <c r="C225" s="52"/>
      <c r="D225" s="23">
        <v>4</v>
      </c>
      <c r="E225" s="23">
        <v>4</v>
      </c>
      <c r="F225" s="23">
        <v>0</v>
      </c>
      <c r="G225" s="11"/>
      <c r="H225" s="11"/>
      <c r="I225" s="54"/>
    </row>
    <row r="226" spans="1:9" ht="30" x14ac:dyDescent="0.25">
      <c r="A226" s="51"/>
      <c r="B226" s="25" t="s">
        <v>122</v>
      </c>
      <c r="C226" s="52"/>
      <c r="D226" s="23">
        <v>4</v>
      </c>
      <c r="E226" s="23">
        <v>4</v>
      </c>
      <c r="F226" s="23">
        <v>0</v>
      </c>
      <c r="G226" s="11"/>
      <c r="H226" s="11"/>
      <c r="I226" s="54"/>
    </row>
    <row r="227" spans="1:9" ht="30" x14ac:dyDescent="0.25">
      <c r="A227" s="51"/>
      <c r="B227" s="25" t="s">
        <v>123</v>
      </c>
      <c r="C227" s="52"/>
      <c r="D227" s="23">
        <v>4</v>
      </c>
      <c r="E227" s="23">
        <v>4</v>
      </c>
      <c r="F227" s="23">
        <v>0</v>
      </c>
      <c r="G227" s="11"/>
      <c r="H227" s="11"/>
      <c r="I227" s="54"/>
    </row>
    <row r="228" spans="1:9" ht="15.75" x14ac:dyDescent="0.25">
      <c r="A228" s="51"/>
      <c r="B228" s="56"/>
      <c r="C228" s="57"/>
      <c r="D228" s="6">
        <f>SUM(D218:D227)</f>
        <v>50</v>
      </c>
      <c r="E228" s="7">
        <f>SUM(E218:E227)</f>
        <v>32</v>
      </c>
      <c r="F228" s="7">
        <f>SUM(F218:F227)</f>
        <v>18</v>
      </c>
      <c r="G228" s="4"/>
      <c r="H228" s="4"/>
      <c r="I228" s="55"/>
    </row>
    <row r="229" spans="1:9" ht="18.75" x14ac:dyDescent="0.3">
      <c r="A229" s="58" t="s">
        <v>32</v>
      </c>
      <c r="B229" s="58"/>
      <c r="C229" s="59">
        <v>100</v>
      </c>
      <c r="D229" s="59"/>
      <c r="E229" s="59"/>
      <c r="F229" s="59"/>
      <c r="G229" s="60"/>
      <c r="H229" s="61"/>
      <c r="I229" s="62"/>
    </row>
  </sheetData>
  <mergeCells count="131">
    <mergeCell ref="A5:B5"/>
    <mergeCell ref="C5:I5"/>
    <mergeCell ref="A6:I6"/>
    <mergeCell ref="A8:B8"/>
    <mergeCell ref="C8:F8"/>
    <mergeCell ref="G8:I8"/>
    <mergeCell ref="A1:I1"/>
    <mergeCell ref="D2:E2"/>
    <mergeCell ref="D3:E3"/>
    <mergeCell ref="G3:I3"/>
    <mergeCell ref="C4:E4"/>
    <mergeCell ref="F4:I4"/>
    <mergeCell ref="B7:I7"/>
    <mergeCell ref="A11:B11"/>
    <mergeCell ref="C11:F11"/>
    <mergeCell ref="G11:I11"/>
    <mergeCell ref="A9:B9"/>
    <mergeCell ref="C9:F9"/>
    <mergeCell ref="G9:I9"/>
    <mergeCell ref="A10:B10"/>
    <mergeCell ref="C10:F10"/>
    <mergeCell ref="G10:I10"/>
    <mergeCell ref="A12:B12"/>
    <mergeCell ref="C12:I12"/>
    <mergeCell ref="A13:B13"/>
    <mergeCell ref="C13:I13"/>
    <mergeCell ref="A14:A15"/>
    <mergeCell ref="B14:B15"/>
    <mergeCell ref="C14:C15"/>
    <mergeCell ref="D14:D15"/>
    <mergeCell ref="E14:F14"/>
    <mergeCell ref="G14:H14"/>
    <mergeCell ref="I14:I15"/>
    <mergeCell ref="A16:A21"/>
    <mergeCell ref="C16:C20"/>
    <mergeCell ref="I16:I21"/>
    <mergeCell ref="B21:C21"/>
    <mergeCell ref="A22:A27"/>
    <mergeCell ref="C22:C26"/>
    <mergeCell ref="I22:I27"/>
    <mergeCell ref="B27:C27"/>
    <mergeCell ref="A46:A53"/>
    <mergeCell ref="C46:C52"/>
    <mergeCell ref="I46:I53"/>
    <mergeCell ref="B53:C53"/>
    <mergeCell ref="A54:A59"/>
    <mergeCell ref="C54:C58"/>
    <mergeCell ref="I54:I59"/>
    <mergeCell ref="B59:C59"/>
    <mergeCell ref="A28:A36"/>
    <mergeCell ref="C28:C35"/>
    <mergeCell ref="I28:I36"/>
    <mergeCell ref="B36:C36"/>
    <mergeCell ref="A37:A45"/>
    <mergeCell ref="C37:C44"/>
    <mergeCell ref="I37:I45"/>
    <mergeCell ref="B45:C45"/>
    <mergeCell ref="A169:B169"/>
    <mergeCell ref="C169:F169"/>
    <mergeCell ref="G169:I169"/>
    <mergeCell ref="A170:I170"/>
    <mergeCell ref="A171:B171"/>
    <mergeCell ref="C171:I171"/>
    <mergeCell ref="A60:A94"/>
    <mergeCell ref="C60:C93"/>
    <mergeCell ref="I60:I94"/>
    <mergeCell ref="B94:C94"/>
    <mergeCell ref="A95:A112"/>
    <mergeCell ref="C95:C111"/>
    <mergeCell ref="I95:I112"/>
    <mergeCell ref="B112:C112"/>
    <mergeCell ref="A137:A168"/>
    <mergeCell ref="C137:C167"/>
    <mergeCell ref="I137:I168"/>
    <mergeCell ref="D153:D155"/>
    <mergeCell ref="E153:E155"/>
    <mergeCell ref="F153:F155"/>
    <mergeCell ref="G153:G155"/>
    <mergeCell ref="H153:H155"/>
    <mergeCell ref="B168:C168"/>
    <mergeCell ref="A113:A117"/>
    <mergeCell ref="A185:B185"/>
    <mergeCell ref="A186:I186"/>
    <mergeCell ref="I172:I173"/>
    <mergeCell ref="A174:I174"/>
    <mergeCell ref="A175:I175"/>
    <mergeCell ref="A176:A184"/>
    <mergeCell ref="C176:C183"/>
    <mergeCell ref="I176:I184"/>
    <mergeCell ref="B184:C184"/>
    <mergeCell ref="A172:A173"/>
    <mergeCell ref="B172:B173"/>
    <mergeCell ref="C172:C173"/>
    <mergeCell ref="D172:D173"/>
    <mergeCell ref="E172:F172"/>
    <mergeCell ref="G172:H172"/>
    <mergeCell ref="A192:B192"/>
    <mergeCell ref="A193:I193"/>
    <mergeCell ref="A205:I205"/>
    <mergeCell ref="A206:A216"/>
    <mergeCell ref="C206:C215"/>
    <mergeCell ref="I206:I216"/>
    <mergeCell ref="B216:C216"/>
    <mergeCell ref="A187:A191"/>
    <mergeCell ref="C187:C190"/>
    <mergeCell ref="I187:I191"/>
    <mergeCell ref="B191:C191"/>
    <mergeCell ref="A218:A228"/>
    <mergeCell ref="C218:C227"/>
    <mergeCell ref="I218:I228"/>
    <mergeCell ref="B228:C228"/>
    <mergeCell ref="A229:B229"/>
    <mergeCell ref="C229:F229"/>
    <mergeCell ref="G229:I229"/>
    <mergeCell ref="A194:I194"/>
    <mergeCell ref="A195:A204"/>
    <mergeCell ref="C195:C203"/>
    <mergeCell ref="I195:I204"/>
    <mergeCell ref="B204:C204"/>
    <mergeCell ref="A217:I217"/>
    <mergeCell ref="C113:C116"/>
    <mergeCell ref="I113:I117"/>
    <mergeCell ref="B117:C117"/>
    <mergeCell ref="A118:A130"/>
    <mergeCell ref="C118:C129"/>
    <mergeCell ref="I118:I130"/>
    <mergeCell ref="B130:C130"/>
    <mergeCell ref="A131:A136"/>
    <mergeCell ref="C131:C135"/>
    <mergeCell ref="I131:I136"/>
    <mergeCell ref="B136:C136"/>
  </mergeCells>
  <pageMargins left="0.25" right="0.25" top="0.25" bottom="0.25" header="6.4960630000000005E-2" footer="0.31496062992126"/>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5"/>
  <sheetViews>
    <sheetView zoomScale="78" zoomScaleNormal="78" workbookViewId="0">
      <selection activeCell="A7" sqref="A7:XFD7"/>
    </sheetView>
  </sheetViews>
  <sheetFormatPr defaultRowHeight="15" x14ac:dyDescent="0.25"/>
  <cols>
    <col min="1" max="1" width="22.7109375" style="8" customWidth="1"/>
    <col min="2" max="2" width="60.7109375" style="8" customWidth="1"/>
    <col min="3" max="3" width="18.85546875" style="8" customWidth="1"/>
    <col min="4" max="4" width="9.140625" style="2"/>
    <col min="5" max="5" width="11.140625" style="8" customWidth="1"/>
    <col min="6" max="6" width="11.28515625" style="8" customWidth="1"/>
    <col min="7" max="7" width="10.28515625" style="8" customWidth="1"/>
    <col min="8" max="8" width="9.5703125" style="8" customWidth="1"/>
    <col min="9" max="9" width="12.42578125" style="8" customWidth="1"/>
    <col min="10" max="16384" width="9.140625" style="8"/>
  </cols>
  <sheetData>
    <row r="1" spans="1:11" ht="15" customHeight="1" x14ac:dyDescent="0.3">
      <c r="A1" s="35" t="s">
        <v>45</v>
      </c>
      <c r="B1" s="35"/>
      <c r="C1" s="35"/>
      <c r="D1" s="35"/>
      <c r="E1" s="35"/>
      <c r="F1" s="35"/>
      <c r="G1" s="35"/>
      <c r="H1" s="35"/>
      <c r="I1" s="35"/>
    </row>
    <row r="2" spans="1:11" ht="18.75" x14ac:dyDescent="0.3">
      <c r="A2" s="9" t="s">
        <v>6</v>
      </c>
      <c r="B2" s="12" t="s">
        <v>129</v>
      </c>
      <c r="C2" s="9" t="s">
        <v>37</v>
      </c>
      <c r="D2" s="36"/>
      <c r="E2" s="36"/>
      <c r="F2" s="9" t="s">
        <v>38</v>
      </c>
      <c r="G2" s="10"/>
      <c r="H2" s="9" t="s">
        <v>39</v>
      </c>
      <c r="I2" s="11"/>
    </row>
    <row r="3" spans="1:11" ht="21.75" customHeight="1" x14ac:dyDescent="0.35">
      <c r="A3" s="9" t="s">
        <v>4</v>
      </c>
      <c r="B3" s="13"/>
      <c r="C3" s="9" t="s">
        <v>40</v>
      </c>
      <c r="D3" s="37"/>
      <c r="E3" s="37"/>
      <c r="F3" s="9" t="s">
        <v>41</v>
      </c>
      <c r="G3" s="37"/>
      <c r="H3" s="37"/>
      <c r="I3" s="37"/>
    </row>
    <row r="4" spans="1:11" ht="25.5" customHeight="1" x14ac:dyDescent="0.3">
      <c r="A4" s="9" t="s">
        <v>5</v>
      </c>
      <c r="B4" s="12" t="s">
        <v>7</v>
      </c>
      <c r="C4" s="38" t="s">
        <v>52</v>
      </c>
      <c r="D4" s="38"/>
      <c r="E4" s="38"/>
      <c r="F4" s="36"/>
      <c r="G4" s="36"/>
      <c r="H4" s="36"/>
      <c r="I4" s="36"/>
    </row>
    <row r="5" spans="1:11" ht="25.5" customHeight="1" x14ac:dyDescent="0.25">
      <c r="A5" s="38" t="s">
        <v>53</v>
      </c>
      <c r="B5" s="38"/>
      <c r="C5" s="38"/>
      <c r="D5" s="38"/>
      <c r="E5" s="38"/>
      <c r="F5" s="38"/>
      <c r="G5" s="38"/>
      <c r="H5" s="38"/>
      <c r="I5" s="38"/>
      <c r="J5" s="3"/>
      <c r="K5" s="3"/>
    </row>
    <row r="6" spans="1:11" ht="25.5" customHeight="1" x14ac:dyDescent="0.25">
      <c r="A6" s="39" t="s">
        <v>55</v>
      </c>
      <c r="B6" s="39"/>
      <c r="C6" s="39"/>
      <c r="D6" s="39"/>
      <c r="E6" s="39"/>
      <c r="F6" s="39"/>
      <c r="G6" s="39"/>
      <c r="H6" s="39"/>
      <c r="I6" s="39"/>
      <c r="J6" s="3"/>
      <c r="K6" s="3"/>
    </row>
    <row r="7" spans="1:11" ht="62.25" customHeight="1" x14ac:dyDescent="0.25">
      <c r="A7" s="145" t="s">
        <v>261</v>
      </c>
      <c r="B7" s="146" t="s">
        <v>262</v>
      </c>
      <c r="C7" s="146"/>
      <c r="D7" s="146"/>
      <c r="E7" s="146"/>
      <c r="F7" s="146"/>
      <c r="G7" s="146"/>
      <c r="H7" s="146"/>
      <c r="I7" s="146"/>
      <c r="J7" s="3"/>
      <c r="K7" s="3"/>
    </row>
    <row r="8" spans="1:11" ht="25.5" customHeight="1" x14ac:dyDescent="0.25">
      <c r="A8" s="39"/>
      <c r="B8" s="39"/>
      <c r="C8" s="39" t="s">
        <v>42</v>
      </c>
      <c r="D8" s="39"/>
      <c r="E8" s="39"/>
      <c r="F8" s="39"/>
      <c r="G8" s="39" t="s">
        <v>43</v>
      </c>
      <c r="H8" s="39"/>
      <c r="I8" s="39"/>
      <c r="J8" s="3"/>
      <c r="K8" s="3"/>
    </row>
    <row r="9" spans="1:11" ht="25.5" customHeight="1" x14ac:dyDescent="0.3">
      <c r="A9" s="40" t="s">
        <v>30</v>
      </c>
      <c r="B9" s="40"/>
      <c r="C9" s="42">
        <v>80</v>
      </c>
      <c r="D9" s="42"/>
      <c r="E9" s="42"/>
      <c r="F9" s="42"/>
      <c r="G9" s="43">
        <f>$G$91</f>
        <v>0</v>
      </c>
      <c r="H9" s="43"/>
      <c r="I9" s="43"/>
      <c r="J9" s="3"/>
      <c r="K9" s="3"/>
    </row>
    <row r="10" spans="1:11" ht="25.5" customHeight="1" x14ac:dyDescent="0.3">
      <c r="A10" s="40" t="s">
        <v>32</v>
      </c>
      <c r="B10" s="40"/>
      <c r="C10" s="42">
        <v>20</v>
      </c>
      <c r="D10" s="42"/>
      <c r="E10" s="42"/>
      <c r="F10" s="42"/>
      <c r="G10" s="43" t="e">
        <f>#REF!</f>
        <v>#REF!</v>
      </c>
      <c r="H10" s="43"/>
      <c r="I10" s="43"/>
      <c r="J10" s="3"/>
      <c r="K10" s="3"/>
    </row>
    <row r="11" spans="1:11" ht="25.5" customHeight="1" x14ac:dyDescent="0.3">
      <c r="A11" s="40" t="s">
        <v>36</v>
      </c>
      <c r="B11" s="40"/>
      <c r="C11" s="42">
        <f>SUM(C9,C10)</f>
        <v>100</v>
      </c>
      <c r="D11" s="42"/>
      <c r="E11" s="42"/>
      <c r="F11" s="42"/>
      <c r="G11" s="43" t="e">
        <f>SUM(G9,G10)</f>
        <v>#REF!</v>
      </c>
      <c r="H11" s="43"/>
      <c r="I11" s="43"/>
      <c r="J11" s="3"/>
      <c r="K11" s="3"/>
    </row>
    <row r="12" spans="1:11" ht="25.5" customHeight="1" x14ac:dyDescent="0.25">
      <c r="A12" s="86" t="s">
        <v>58</v>
      </c>
      <c r="B12" s="87"/>
      <c r="C12" s="40" t="s">
        <v>35</v>
      </c>
      <c r="D12" s="40"/>
      <c r="E12" s="40"/>
      <c r="F12" s="40"/>
      <c r="G12" s="40"/>
      <c r="H12" s="40"/>
      <c r="I12" s="40"/>
    </row>
    <row r="13" spans="1:11" ht="28.5" customHeight="1" x14ac:dyDescent="0.25">
      <c r="A13" s="80" t="s">
        <v>28</v>
      </c>
      <c r="B13" s="80"/>
      <c r="C13" s="80" t="s">
        <v>254</v>
      </c>
      <c r="D13" s="80"/>
      <c r="E13" s="80"/>
      <c r="F13" s="80"/>
      <c r="G13" s="80"/>
      <c r="H13" s="80"/>
      <c r="I13" s="80"/>
    </row>
    <row r="14" spans="1:11" ht="28.5" customHeight="1" x14ac:dyDescent="0.25">
      <c r="A14" s="72" t="s">
        <v>26</v>
      </c>
      <c r="B14" s="72" t="s">
        <v>27</v>
      </c>
      <c r="C14" s="73" t="s">
        <v>98</v>
      </c>
      <c r="D14" s="142" t="s">
        <v>0</v>
      </c>
      <c r="E14" s="143"/>
      <c r="F14" s="144"/>
      <c r="G14" s="138" t="s">
        <v>43</v>
      </c>
      <c r="H14" s="139"/>
      <c r="I14" s="71" t="s">
        <v>46</v>
      </c>
    </row>
    <row r="15" spans="1:11" ht="36" customHeight="1" x14ac:dyDescent="0.25">
      <c r="A15" s="72"/>
      <c r="B15" s="72"/>
      <c r="C15" s="73"/>
      <c r="D15" s="71" t="s">
        <v>35</v>
      </c>
      <c r="E15" s="71"/>
      <c r="F15" s="71"/>
      <c r="G15" s="125" t="s">
        <v>35</v>
      </c>
      <c r="H15" s="127"/>
      <c r="I15" s="71"/>
    </row>
    <row r="16" spans="1:11" ht="21.75" customHeight="1" x14ac:dyDescent="0.25">
      <c r="A16" s="50" t="s">
        <v>128</v>
      </c>
      <c r="B16" s="25" t="s">
        <v>130</v>
      </c>
      <c r="C16" s="85">
        <v>6</v>
      </c>
      <c r="D16" s="96">
        <v>6</v>
      </c>
      <c r="E16" s="116"/>
      <c r="F16" s="97"/>
      <c r="G16" s="88"/>
      <c r="H16" s="89"/>
      <c r="I16" s="53"/>
    </row>
    <row r="17" spans="1:9" x14ac:dyDescent="0.25">
      <c r="A17" s="50"/>
      <c r="B17" s="25" t="s">
        <v>131</v>
      </c>
      <c r="C17" s="85"/>
      <c r="D17" s="98"/>
      <c r="E17" s="117"/>
      <c r="F17" s="99"/>
      <c r="G17" s="90"/>
      <c r="H17" s="91"/>
      <c r="I17" s="54"/>
    </row>
    <row r="18" spans="1:9" ht="33.75" customHeight="1" x14ac:dyDescent="0.25">
      <c r="A18" s="50"/>
      <c r="B18" s="25" t="s">
        <v>132</v>
      </c>
      <c r="C18" s="85"/>
      <c r="D18" s="98"/>
      <c r="E18" s="117"/>
      <c r="F18" s="99"/>
      <c r="G18" s="90"/>
      <c r="H18" s="91"/>
      <c r="I18" s="54"/>
    </row>
    <row r="19" spans="1:9" ht="29.25" customHeight="1" x14ac:dyDescent="0.25">
      <c r="A19" s="50"/>
      <c r="B19" s="25" t="s">
        <v>133</v>
      </c>
      <c r="C19" s="85"/>
      <c r="D19" s="98"/>
      <c r="E19" s="117"/>
      <c r="F19" s="99"/>
      <c r="G19" s="90"/>
      <c r="H19" s="91"/>
      <c r="I19" s="54"/>
    </row>
    <row r="20" spans="1:9" ht="33" customHeight="1" x14ac:dyDescent="0.25">
      <c r="A20" s="50"/>
      <c r="B20" s="25" t="s">
        <v>134</v>
      </c>
      <c r="C20" s="85"/>
      <c r="D20" s="100"/>
      <c r="E20" s="118"/>
      <c r="F20" s="101"/>
      <c r="G20" s="92"/>
      <c r="H20" s="93"/>
      <c r="I20" s="54"/>
    </row>
    <row r="21" spans="1:9" ht="15.75" customHeight="1" x14ac:dyDescent="0.25">
      <c r="A21" s="50"/>
      <c r="B21" s="49" t="s">
        <v>1</v>
      </c>
      <c r="C21" s="49"/>
      <c r="D21" s="113">
        <f>SUM(D16:D20)</f>
        <v>6</v>
      </c>
      <c r="E21" s="114"/>
      <c r="F21" s="115"/>
      <c r="G21" s="94"/>
      <c r="H21" s="95"/>
      <c r="I21" s="55"/>
    </row>
    <row r="22" spans="1:9" ht="16.5" customHeight="1" x14ac:dyDescent="0.25">
      <c r="A22" s="50" t="s">
        <v>135</v>
      </c>
      <c r="B22" s="25" t="s">
        <v>136</v>
      </c>
      <c r="C22" s="85">
        <v>6</v>
      </c>
      <c r="D22" s="96">
        <v>6</v>
      </c>
      <c r="E22" s="116"/>
      <c r="F22" s="97"/>
      <c r="G22" s="88"/>
      <c r="H22" s="89"/>
      <c r="I22" s="53"/>
    </row>
    <row r="23" spans="1:9" ht="18.75" customHeight="1" x14ac:dyDescent="0.25">
      <c r="A23" s="50"/>
      <c r="B23" s="25" t="s">
        <v>137</v>
      </c>
      <c r="C23" s="85"/>
      <c r="D23" s="98"/>
      <c r="E23" s="117"/>
      <c r="F23" s="99"/>
      <c r="G23" s="90"/>
      <c r="H23" s="91"/>
      <c r="I23" s="54"/>
    </row>
    <row r="24" spans="1:9" ht="30" customHeight="1" x14ac:dyDescent="0.25">
      <c r="A24" s="50"/>
      <c r="B24" s="25" t="s">
        <v>138</v>
      </c>
      <c r="C24" s="85"/>
      <c r="D24" s="98"/>
      <c r="E24" s="117"/>
      <c r="F24" s="99"/>
      <c r="G24" s="90"/>
      <c r="H24" s="91"/>
      <c r="I24" s="54"/>
    </row>
    <row r="25" spans="1:9" ht="29.25" customHeight="1" x14ac:dyDescent="0.25">
      <c r="A25" s="50"/>
      <c r="B25" s="25" t="s">
        <v>139</v>
      </c>
      <c r="C25" s="85"/>
      <c r="D25" s="98"/>
      <c r="E25" s="117"/>
      <c r="F25" s="99"/>
      <c r="G25" s="90"/>
      <c r="H25" s="91"/>
      <c r="I25" s="54"/>
    </row>
    <row r="26" spans="1:9" ht="35.25" customHeight="1" x14ac:dyDescent="0.25">
      <c r="A26" s="50"/>
      <c r="B26" s="25" t="s">
        <v>140</v>
      </c>
      <c r="C26" s="85"/>
      <c r="D26" s="100"/>
      <c r="E26" s="118"/>
      <c r="F26" s="101"/>
      <c r="G26" s="92"/>
      <c r="H26" s="93"/>
      <c r="I26" s="54"/>
    </row>
    <row r="27" spans="1:9" ht="15.75" customHeight="1" x14ac:dyDescent="0.25">
      <c r="A27" s="50"/>
      <c r="B27" s="49" t="s">
        <v>1</v>
      </c>
      <c r="C27" s="49"/>
      <c r="D27" s="113">
        <f>SUM(D22:D26)</f>
        <v>6</v>
      </c>
      <c r="E27" s="114"/>
      <c r="F27" s="115"/>
      <c r="G27" s="94"/>
      <c r="H27" s="95"/>
      <c r="I27" s="55"/>
    </row>
    <row r="28" spans="1:9" ht="28.5" customHeight="1" x14ac:dyDescent="0.25">
      <c r="A28" s="50" t="s">
        <v>141</v>
      </c>
      <c r="B28" s="25" t="s">
        <v>142</v>
      </c>
      <c r="C28" s="82">
        <v>6</v>
      </c>
      <c r="D28" s="96">
        <v>6</v>
      </c>
      <c r="E28" s="116"/>
      <c r="F28" s="97"/>
      <c r="G28" s="88"/>
      <c r="H28" s="89"/>
      <c r="I28" s="53"/>
    </row>
    <row r="29" spans="1:9" ht="45" customHeight="1" x14ac:dyDescent="0.25">
      <c r="A29" s="50"/>
      <c r="B29" s="25" t="s">
        <v>143</v>
      </c>
      <c r="C29" s="83"/>
      <c r="D29" s="98"/>
      <c r="E29" s="117"/>
      <c r="F29" s="99"/>
      <c r="G29" s="90"/>
      <c r="H29" s="91"/>
      <c r="I29" s="54"/>
    </row>
    <row r="30" spans="1:9" ht="32.25" customHeight="1" x14ac:dyDescent="0.25">
      <c r="A30" s="50"/>
      <c r="B30" s="25" t="s">
        <v>144</v>
      </c>
      <c r="C30" s="83"/>
      <c r="D30" s="98"/>
      <c r="E30" s="117"/>
      <c r="F30" s="99"/>
      <c r="G30" s="90"/>
      <c r="H30" s="91"/>
      <c r="I30" s="54"/>
    </row>
    <row r="31" spans="1:9" ht="21" customHeight="1" x14ac:dyDescent="0.25">
      <c r="A31" s="50"/>
      <c r="B31" s="25" t="s">
        <v>145</v>
      </c>
      <c r="C31" s="83"/>
      <c r="D31" s="98"/>
      <c r="E31" s="117"/>
      <c r="F31" s="99"/>
      <c r="G31" s="90"/>
      <c r="H31" s="91"/>
      <c r="I31" s="54"/>
    </row>
    <row r="32" spans="1:9" ht="21" customHeight="1" x14ac:dyDescent="0.25">
      <c r="A32" s="50"/>
      <c r="B32" s="25" t="s">
        <v>146</v>
      </c>
      <c r="C32" s="83"/>
      <c r="D32" s="98"/>
      <c r="E32" s="117"/>
      <c r="F32" s="99"/>
      <c r="G32" s="90"/>
      <c r="H32" s="91"/>
      <c r="I32" s="54"/>
    </row>
    <row r="33" spans="1:9" ht="31.5" customHeight="1" x14ac:dyDescent="0.25">
      <c r="A33" s="50"/>
      <c r="B33" s="25" t="s">
        <v>147</v>
      </c>
      <c r="C33" s="83"/>
      <c r="D33" s="98"/>
      <c r="E33" s="117"/>
      <c r="F33" s="99"/>
      <c r="G33" s="90"/>
      <c r="H33" s="91"/>
      <c r="I33" s="54"/>
    </row>
    <row r="34" spans="1:9" x14ac:dyDescent="0.25">
      <c r="A34" s="50"/>
      <c r="B34" s="25" t="s">
        <v>148</v>
      </c>
      <c r="C34" s="83"/>
      <c r="D34" s="98"/>
      <c r="E34" s="117"/>
      <c r="F34" s="99"/>
      <c r="G34" s="90"/>
      <c r="H34" s="91"/>
      <c r="I34" s="54"/>
    </row>
    <row r="35" spans="1:9" x14ac:dyDescent="0.25">
      <c r="A35" s="50"/>
      <c r="B35" s="25" t="s">
        <v>149</v>
      </c>
      <c r="C35" s="84"/>
      <c r="D35" s="100"/>
      <c r="E35" s="118"/>
      <c r="F35" s="101"/>
      <c r="G35" s="92"/>
      <c r="H35" s="93"/>
      <c r="I35" s="54"/>
    </row>
    <row r="36" spans="1:9" ht="15.75" customHeight="1" x14ac:dyDescent="0.25">
      <c r="A36" s="50"/>
      <c r="B36" s="49" t="s">
        <v>1</v>
      </c>
      <c r="C36" s="49"/>
      <c r="D36" s="113">
        <f>SUM(D28:D35)</f>
        <v>6</v>
      </c>
      <c r="E36" s="114"/>
      <c r="F36" s="115"/>
      <c r="G36" s="94"/>
      <c r="H36" s="95"/>
      <c r="I36" s="55"/>
    </row>
    <row r="37" spans="1:9" ht="19.5" customHeight="1" x14ac:dyDescent="0.25">
      <c r="A37" s="50" t="s">
        <v>150</v>
      </c>
      <c r="B37" s="25" t="s">
        <v>151</v>
      </c>
      <c r="C37" s="70">
        <v>6</v>
      </c>
      <c r="D37" s="96">
        <v>6</v>
      </c>
      <c r="E37" s="116"/>
      <c r="F37" s="97"/>
      <c r="G37" s="88"/>
      <c r="H37" s="89"/>
      <c r="I37" s="53"/>
    </row>
    <row r="38" spans="1:9" ht="28.5" customHeight="1" x14ac:dyDescent="0.25">
      <c r="A38" s="50"/>
      <c r="B38" s="25" t="s">
        <v>152</v>
      </c>
      <c r="C38" s="70"/>
      <c r="D38" s="98"/>
      <c r="E38" s="117"/>
      <c r="F38" s="99"/>
      <c r="G38" s="90"/>
      <c r="H38" s="91"/>
      <c r="I38" s="54"/>
    </row>
    <row r="39" spans="1:9" ht="28.5" customHeight="1" x14ac:dyDescent="0.25">
      <c r="A39" s="50"/>
      <c r="B39" s="25" t="s">
        <v>153</v>
      </c>
      <c r="C39" s="70"/>
      <c r="D39" s="98"/>
      <c r="E39" s="117"/>
      <c r="F39" s="99"/>
      <c r="G39" s="90"/>
      <c r="H39" s="91"/>
      <c r="I39" s="54"/>
    </row>
    <row r="40" spans="1:9" ht="28.5" customHeight="1" x14ac:dyDescent="0.25">
      <c r="A40" s="50"/>
      <c r="B40" s="25" t="s">
        <v>154</v>
      </c>
      <c r="C40" s="70"/>
      <c r="D40" s="98"/>
      <c r="E40" s="117"/>
      <c r="F40" s="99"/>
      <c r="G40" s="90"/>
      <c r="H40" s="91"/>
      <c r="I40" s="54"/>
    </row>
    <row r="41" spans="1:9" ht="28.5" customHeight="1" x14ac:dyDescent="0.25">
      <c r="A41" s="50"/>
      <c r="B41" s="25" t="s">
        <v>155</v>
      </c>
      <c r="C41" s="70"/>
      <c r="D41" s="98"/>
      <c r="E41" s="117"/>
      <c r="F41" s="99"/>
      <c r="G41" s="90"/>
      <c r="H41" s="91"/>
      <c r="I41" s="54"/>
    </row>
    <row r="42" spans="1:9" ht="30" customHeight="1" x14ac:dyDescent="0.25">
      <c r="A42" s="50"/>
      <c r="B42" s="25" t="s">
        <v>156</v>
      </c>
      <c r="C42" s="70"/>
      <c r="D42" s="98"/>
      <c r="E42" s="117"/>
      <c r="F42" s="99"/>
      <c r="G42" s="90"/>
      <c r="H42" s="91"/>
      <c r="I42" s="54"/>
    </row>
    <row r="43" spans="1:9" ht="19.5" customHeight="1" x14ac:dyDescent="0.25">
      <c r="A43" s="50"/>
      <c r="B43" s="25" t="s">
        <v>157</v>
      </c>
      <c r="C43" s="70"/>
      <c r="D43" s="98"/>
      <c r="E43" s="117"/>
      <c r="F43" s="99"/>
      <c r="G43" s="90"/>
      <c r="H43" s="91"/>
      <c r="I43" s="54"/>
    </row>
    <row r="44" spans="1:9" x14ac:dyDescent="0.25">
      <c r="A44" s="50"/>
      <c r="B44" s="25" t="s">
        <v>158</v>
      </c>
      <c r="C44" s="70"/>
      <c r="D44" s="100"/>
      <c r="E44" s="118"/>
      <c r="F44" s="101"/>
      <c r="G44" s="92"/>
      <c r="H44" s="93"/>
      <c r="I44" s="54"/>
    </row>
    <row r="45" spans="1:9" ht="15.75" customHeight="1" x14ac:dyDescent="0.25">
      <c r="A45" s="50"/>
      <c r="B45" s="49" t="s">
        <v>1</v>
      </c>
      <c r="C45" s="49"/>
      <c r="D45" s="113">
        <f>SUM(D37:D44)</f>
        <v>6</v>
      </c>
      <c r="E45" s="114"/>
      <c r="F45" s="115"/>
      <c r="G45" s="94"/>
      <c r="H45" s="95"/>
      <c r="I45" s="55"/>
    </row>
    <row r="46" spans="1:9" ht="29.25" customHeight="1" x14ac:dyDescent="0.25">
      <c r="A46" s="50" t="s">
        <v>159</v>
      </c>
      <c r="B46" s="25" t="s">
        <v>160</v>
      </c>
      <c r="C46" s="70">
        <v>6</v>
      </c>
      <c r="D46" s="96">
        <v>6</v>
      </c>
      <c r="E46" s="116"/>
      <c r="F46" s="97"/>
      <c r="G46" s="88"/>
      <c r="H46" s="89"/>
      <c r="I46" s="53"/>
    </row>
    <row r="47" spans="1:9" ht="29.25" customHeight="1" x14ac:dyDescent="0.25">
      <c r="A47" s="50"/>
      <c r="B47" s="25" t="s">
        <v>161</v>
      </c>
      <c r="C47" s="70"/>
      <c r="D47" s="98"/>
      <c r="E47" s="117"/>
      <c r="F47" s="99"/>
      <c r="G47" s="90"/>
      <c r="H47" s="91"/>
      <c r="I47" s="54"/>
    </row>
    <row r="48" spans="1:9" ht="29.25" customHeight="1" x14ac:dyDescent="0.25">
      <c r="A48" s="50"/>
      <c r="B48" s="25" t="s">
        <v>162</v>
      </c>
      <c r="C48" s="70"/>
      <c r="D48" s="98"/>
      <c r="E48" s="117"/>
      <c r="F48" s="99"/>
      <c r="G48" s="90"/>
      <c r="H48" s="91"/>
      <c r="I48" s="54"/>
    </row>
    <row r="49" spans="1:9" ht="29.25" customHeight="1" x14ac:dyDescent="0.25">
      <c r="A49" s="50"/>
      <c r="B49" s="25" t="s">
        <v>163</v>
      </c>
      <c r="C49" s="70"/>
      <c r="D49" s="98"/>
      <c r="E49" s="117"/>
      <c r="F49" s="99"/>
      <c r="G49" s="90"/>
      <c r="H49" s="91"/>
      <c r="I49" s="54"/>
    </row>
    <row r="50" spans="1:9" ht="29.25" customHeight="1" x14ac:dyDescent="0.25">
      <c r="A50" s="50"/>
      <c r="B50" s="25" t="s">
        <v>164</v>
      </c>
      <c r="C50" s="70"/>
      <c r="D50" s="98"/>
      <c r="E50" s="117"/>
      <c r="F50" s="99"/>
      <c r="G50" s="90"/>
      <c r="H50" s="91"/>
      <c r="I50" s="54"/>
    </row>
    <row r="51" spans="1:9" ht="31.5" customHeight="1" x14ac:dyDescent="0.25">
      <c r="A51" s="50"/>
      <c r="B51" s="25" t="s">
        <v>165</v>
      </c>
      <c r="C51" s="70"/>
      <c r="D51" s="98"/>
      <c r="E51" s="117"/>
      <c r="F51" s="99"/>
      <c r="G51" s="90"/>
      <c r="H51" s="91"/>
      <c r="I51" s="54"/>
    </row>
    <row r="52" spans="1:9" ht="14.25" customHeight="1" x14ac:dyDescent="0.25">
      <c r="A52" s="50"/>
      <c r="B52" s="25" t="s">
        <v>166</v>
      </c>
      <c r="C52" s="70"/>
      <c r="D52" s="100"/>
      <c r="E52" s="118"/>
      <c r="F52" s="101"/>
      <c r="G52" s="92"/>
      <c r="H52" s="93"/>
      <c r="I52" s="54"/>
    </row>
    <row r="53" spans="1:9" ht="18.75" customHeight="1" x14ac:dyDescent="0.25">
      <c r="A53" s="50"/>
      <c r="B53" s="49" t="s">
        <v>1</v>
      </c>
      <c r="C53" s="49"/>
      <c r="D53" s="113">
        <f>SUM(D46:D52)</f>
        <v>6</v>
      </c>
      <c r="E53" s="114"/>
      <c r="F53" s="115"/>
      <c r="G53" s="94"/>
      <c r="H53" s="95"/>
      <c r="I53" s="55"/>
    </row>
    <row r="54" spans="1:9" ht="16.5" customHeight="1" x14ac:dyDescent="0.25">
      <c r="A54" s="50" t="s">
        <v>167</v>
      </c>
      <c r="B54" s="25" t="s">
        <v>168</v>
      </c>
      <c r="C54" s="70">
        <v>6</v>
      </c>
      <c r="D54" s="104">
        <v>6</v>
      </c>
      <c r="E54" s="105"/>
      <c r="F54" s="106"/>
      <c r="G54" s="88"/>
      <c r="H54" s="89"/>
      <c r="I54" s="53"/>
    </row>
    <row r="55" spans="1:9" ht="20.25" customHeight="1" x14ac:dyDescent="0.25">
      <c r="A55" s="50"/>
      <c r="B55" s="25" t="s">
        <v>169</v>
      </c>
      <c r="C55" s="70"/>
      <c r="D55" s="107"/>
      <c r="E55" s="108"/>
      <c r="F55" s="109"/>
      <c r="G55" s="90"/>
      <c r="H55" s="91"/>
      <c r="I55" s="54"/>
    </row>
    <row r="56" spans="1:9" ht="31.5" customHeight="1" x14ac:dyDescent="0.25">
      <c r="A56" s="50"/>
      <c r="B56" s="25" t="s">
        <v>170</v>
      </c>
      <c r="C56" s="70"/>
      <c r="D56" s="107"/>
      <c r="E56" s="108"/>
      <c r="F56" s="109"/>
      <c r="G56" s="90"/>
      <c r="H56" s="91"/>
      <c r="I56" s="54"/>
    </row>
    <row r="57" spans="1:9" ht="21.75" customHeight="1" x14ac:dyDescent="0.25">
      <c r="A57" s="50"/>
      <c r="B57" s="25" t="s">
        <v>171</v>
      </c>
      <c r="C57" s="70"/>
      <c r="D57" s="107"/>
      <c r="E57" s="108"/>
      <c r="F57" s="109"/>
      <c r="G57" s="90"/>
      <c r="H57" s="91"/>
      <c r="I57" s="54"/>
    </row>
    <row r="58" spans="1:9" ht="28.5" customHeight="1" x14ac:dyDescent="0.25">
      <c r="A58" s="50"/>
      <c r="B58" s="25" t="s">
        <v>172</v>
      </c>
      <c r="C58" s="70"/>
      <c r="D58" s="110"/>
      <c r="E58" s="111"/>
      <c r="F58" s="112"/>
      <c r="G58" s="92"/>
      <c r="H58" s="93"/>
      <c r="I58" s="54"/>
    </row>
    <row r="59" spans="1:9" ht="15.75" x14ac:dyDescent="0.25">
      <c r="A59" s="50"/>
      <c r="B59" s="49" t="s">
        <v>1</v>
      </c>
      <c r="C59" s="49"/>
      <c r="D59" s="113">
        <f>SUM(D54:D58)</f>
        <v>6</v>
      </c>
      <c r="E59" s="114"/>
      <c r="F59" s="115"/>
      <c r="G59" s="94"/>
      <c r="H59" s="95"/>
      <c r="I59" s="55"/>
    </row>
    <row r="60" spans="1:9" x14ac:dyDescent="0.25">
      <c r="A60" s="50" t="s">
        <v>173</v>
      </c>
      <c r="B60" s="25" t="s">
        <v>174</v>
      </c>
      <c r="C60" s="70">
        <v>8</v>
      </c>
      <c r="D60" s="104">
        <v>8</v>
      </c>
      <c r="E60" s="105"/>
      <c r="F60" s="106"/>
      <c r="G60" s="88"/>
      <c r="H60" s="89"/>
      <c r="I60" s="53"/>
    </row>
    <row r="61" spans="1:9" x14ac:dyDescent="0.25">
      <c r="A61" s="50"/>
      <c r="B61" s="25" t="s">
        <v>175</v>
      </c>
      <c r="C61" s="70"/>
      <c r="D61" s="107"/>
      <c r="E61" s="108"/>
      <c r="F61" s="109"/>
      <c r="G61" s="90"/>
      <c r="H61" s="91"/>
      <c r="I61" s="54"/>
    </row>
    <row r="62" spans="1:9" ht="30" x14ac:dyDescent="0.25">
      <c r="A62" s="50"/>
      <c r="B62" s="25" t="s">
        <v>176</v>
      </c>
      <c r="C62" s="70"/>
      <c r="D62" s="107"/>
      <c r="E62" s="108"/>
      <c r="F62" s="109"/>
      <c r="G62" s="90"/>
      <c r="H62" s="91"/>
      <c r="I62" s="54"/>
    </row>
    <row r="63" spans="1:9" x14ac:dyDescent="0.25">
      <c r="A63" s="50"/>
      <c r="B63" s="25" t="s">
        <v>177</v>
      </c>
      <c r="C63" s="70"/>
      <c r="D63" s="107"/>
      <c r="E63" s="108"/>
      <c r="F63" s="109"/>
      <c r="G63" s="90"/>
      <c r="H63" s="91"/>
      <c r="I63" s="54"/>
    </row>
    <row r="64" spans="1:9" x14ac:dyDescent="0.25">
      <c r="A64" s="50"/>
      <c r="B64" s="27" t="s">
        <v>178</v>
      </c>
      <c r="C64" s="70"/>
      <c r="D64" s="107"/>
      <c r="E64" s="108"/>
      <c r="F64" s="109"/>
      <c r="G64" s="90"/>
      <c r="H64" s="91"/>
      <c r="I64" s="54"/>
    </row>
    <row r="65" spans="1:9" x14ac:dyDescent="0.25">
      <c r="A65" s="50"/>
      <c r="B65" s="27" t="s">
        <v>179</v>
      </c>
      <c r="C65" s="70"/>
      <c r="D65" s="107"/>
      <c r="E65" s="108"/>
      <c r="F65" s="109"/>
      <c r="G65" s="90"/>
      <c r="H65" s="91"/>
      <c r="I65" s="54"/>
    </row>
    <row r="66" spans="1:9" x14ac:dyDescent="0.25">
      <c r="A66" s="50"/>
      <c r="B66" s="27" t="s">
        <v>180</v>
      </c>
      <c r="C66" s="70"/>
      <c r="D66" s="107"/>
      <c r="E66" s="108"/>
      <c r="F66" s="109"/>
      <c r="G66" s="90"/>
      <c r="H66" s="91"/>
      <c r="I66" s="54"/>
    </row>
    <row r="67" spans="1:9" x14ac:dyDescent="0.25">
      <c r="A67" s="50"/>
      <c r="B67" s="27" t="s">
        <v>181</v>
      </c>
      <c r="C67" s="70"/>
      <c r="D67" s="107"/>
      <c r="E67" s="108"/>
      <c r="F67" s="109"/>
      <c r="G67" s="90"/>
      <c r="H67" s="91"/>
      <c r="I67" s="54"/>
    </row>
    <row r="68" spans="1:9" x14ac:dyDescent="0.25">
      <c r="A68" s="50"/>
      <c r="B68" s="27" t="s">
        <v>182</v>
      </c>
      <c r="C68" s="70"/>
      <c r="D68" s="107"/>
      <c r="E68" s="108"/>
      <c r="F68" s="109"/>
      <c r="G68" s="90"/>
      <c r="H68" s="91"/>
      <c r="I68" s="54"/>
    </row>
    <row r="69" spans="1:9" x14ac:dyDescent="0.25">
      <c r="A69" s="50"/>
      <c r="B69" s="27" t="s">
        <v>183</v>
      </c>
      <c r="C69" s="70"/>
      <c r="D69" s="107"/>
      <c r="E69" s="108"/>
      <c r="F69" s="109"/>
      <c r="G69" s="90"/>
      <c r="H69" s="91"/>
      <c r="I69" s="54"/>
    </row>
    <row r="70" spans="1:9" x14ac:dyDescent="0.25">
      <c r="A70" s="50"/>
      <c r="B70" s="27" t="s">
        <v>184</v>
      </c>
      <c r="C70" s="70"/>
      <c r="D70" s="107"/>
      <c r="E70" s="108"/>
      <c r="F70" s="109"/>
      <c r="G70" s="90"/>
      <c r="H70" s="91"/>
      <c r="I70" s="54"/>
    </row>
    <row r="71" spans="1:9" x14ac:dyDescent="0.25">
      <c r="A71" s="50"/>
      <c r="B71" s="27" t="s">
        <v>185</v>
      </c>
      <c r="C71" s="70"/>
      <c r="D71" s="107"/>
      <c r="E71" s="108"/>
      <c r="F71" s="109"/>
      <c r="G71" s="90"/>
      <c r="H71" s="91"/>
      <c r="I71" s="54"/>
    </row>
    <row r="72" spans="1:9" x14ac:dyDescent="0.25">
      <c r="A72" s="50"/>
      <c r="B72" s="27" t="s">
        <v>186</v>
      </c>
      <c r="C72" s="70"/>
      <c r="D72" s="107"/>
      <c r="E72" s="108"/>
      <c r="F72" s="109"/>
      <c r="G72" s="90"/>
      <c r="H72" s="91"/>
      <c r="I72" s="54"/>
    </row>
    <row r="73" spans="1:9" x14ac:dyDescent="0.25">
      <c r="A73" s="50"/>
      <c r="B73" s="27" t="s">
        <v>187</v>
      </c>
      <c r="C73" s="70"/>
      <c r="D73" s="107"/>
      <c r="E73" s="108"/>
      <c r="F73" s="109"/>
      <c r="G73" s="90"/>
      <c r="H73" s="91"/>
      <c r="I73" s="54"/>
    </row>
    <row r="74" spans="1:9" x14ac:dyDescent="0.25">
      <c r="A74" s="50"/>
      <c r="B74" s="27" t="s">
        <v>188</v>
      </c>
      <c r="C74" s="70"/>
      <c r="D74" s="107"/>
      <c r="E74" s="108"/>
      <c r="F74" s="109"/>
      <c r="G74" s="90"/>
      <c r="H74" s="91"/>
      <c r="I74" s="54"/>
    </row>
    <row r="75" spans="1:9" x14ac:dyDescent="0.25">
      <c r="A75" s="50"/>
      <c r="B75" s="27" t="s">
        <v>189</v>
      </c>
      <c r="C75" s="70"/>
      <c r="D75" s="107"/>
      <c r="E75" s="108"/>
      <c r="F75" s="109"/>
      <c r="G75" s="90"/>
      <c r="H75" s="91"/>
      <c r="I75" s="54"/>
    </row>
    <row r="76" spans="1:9" x14ac:dyDescent="0.25">
      <c r="A76" s="50"/>
      <c r="B76" s="27" t="s">
        <v>190</v>
      </c>
      <c r="C76" s="70"/>
      <c r="D76" s="107"/>
      <c r="E76" s="108"/>
      <c r="F76" s="109"/>
      <c r="G76" s="90"/>
      <c r="H76" s="91"/>
      <c r="I76" s="54"/>
    </row>
    <row r="77" spans="1:9" x14ac:dyDescent="0.25">
      <c r="A77" s="50"/>
      <c r="B77" s="27" t="s">
        <v>191</v>
      </c>
      <c r="C77" s="70"/>
      <c r="D77" s="107"/>
      <c r="E77" s="108"/>
      <c r="F77" s="109"/>
      <c r="G77" s="90"/>
      <c r="H77" s="91"/>
      <c r="I77" s="54"/>
    </row>
    <row r="78" spans="1:9" x14ac:dyDescent="0.25">
      <c r="A78" s="50"/>
      <c r="B78" s="27" t="s">
        <v>192</v>
      </c>
      <c r="C78" s="70"/>
      <c r="D78" s="107"/>
      <c r="E78" s="108"/>
      <c r="F78" s="109"/>
      <c r="G78" s="90"/>
      <c r="H78" s="91"/>
      <c r="I78" s="54"/>
    </row>
    <row r="79" spans="1:9" x14ac:dyDescent="0.25">
      <c r="A79" s="50"/>
      <c r="B79" s="27" t="s">
        <v>193</v>
      </c>
      <c r="C79" s="70"/>
      <c r="D79" s="107"/>
      <c r="E79" s="108"/>
      <c r="F79" s="109"/>
      <c r="G79" s="90"/>
      <c r="H79" s="91"/>
      <c r="I79" s="54"/>
    </row>
    <row r="80" spans="1:9" x14ac:dyDescent="0.25">
      <c r="A80" s="50"/>
      <c r="B80" s="27" t="s">
        <v>194</v>
      </c>
      <c r="C80" s="70"/>
      <c r="D80" s="107"/>
      <c r="E80" s="108"/>
      <c r="F80" s="109"/>
      <c r="G80" s="90"/>
      <c r="H80" s="91"/>
      <c r="I80" s="54"/>
    </row>
    <row r="81" spans="1:9" x14ac:dyDescent="0.25">
      <c r="A81" s="50"/>
      <c r="B81" s="27" t="s">
        <v>195</v>
      </c>
      <c r="C81" s="70"/>
      <c r="D81" s="107"/>
      <c r="E81" s="108"/>
      <c r="F81" s="109"/>
      <c r="G81" s="90"/>
      <c r="H81" s="91"/>
      <c r="I81" s="54"/>
    </row>
    <row r="82" spans="1:9" x14ac:dyDescent="0.25">
      <c r="A82" s="50"/>
      <c r="B82" s="27" t="s">
        <v>196</v>
      </c>
      <c r="C82" s="70"/>
      <c r="D82" s="107"/>
      <c r="E82" s="108"/>
      <c r="F82" s="109"/>
      <c r="G82" s="90"/>
      <c r="H82" s="91"/>
      <c r="I82" s="54"/>
    </row>
    <row r="83" spans="1:9" x14ac:dyDescent="0.25">
      <c r="A83" s="50"/>
      <c r="B83" s="27" t="s">
        <v>197</v>
      </c>
      <c r="C83" s="70"/>
      <c r="D83" s="107"/>
      <c r="E83" s="108"/>
      <c r="F83" s="109"/>
      <c r="G83" s="90"/>
      <c r="H83" s="91"/>
      <c r="I83" s="54"/>
    </row>
    <row r="84" spans="1:9" x14ac:dyDescent="0.25">
      <c r="A84" s="50"/>
      <c r="B84" s="27" t="s">
        <v>198</v>
      </c>
      <c r="C84" s="70"/>
      <c r="D84" s="107"/>
      <c r="E84" s="108"/>
      <c r="F84" s="109"/>
      <c r="G84" s="90"/>
      <c r="H84" s="91"/>
      <c r="I84" s="54"/>
    </row>
    <row r="85" spans="1:9" x14ac:dyDescent="0.25">
      <c r="A85" s="50"/>
      <c r="B85" s="27" t="s">
        <v>199</v>
      </c>
      <c r="C85" s="70"/>
      <c r="D85" s="107"/>
      <c r="E85" s="108"/>
      <c r="F85" s="109"/>
      <c r="G85" s="90"/>
      <c r="H85" s="91"/>
      <c r="I85" s="54"/>
    </row>
    <row r="86" spans="1:9" x14ac:dyDescent="0.25">
      <c r="A86" s="50"/>
      <c r="B86" s="27" t="s">
        <v>200</v>
      </c>
      <c r="C86" s="70"/>
      <c r="D86" s="107"/>
      <c r="E86" s="108"/>
      <c r="F86" s="109"/>
      <c r="G86" s="90"/>
      <c r="H86" s="91"/>
      <c r="I86" s="54"/>
    </row>
    <row r="87" spans="1:9" x14ac:dyDescent="0.25">
      <c r="A87" s="50"/>
      <c r="B87" s="27" t="s">
        <v>201</v>
      </c>
      <c r="C87" s="70"/>
      <c r="D87" s="107"/>
      <c r="E87" s="108"/>
      <c r="F87" s="109"/>
      <c r="G87" s="90"/>
      <c r="H87" s="91"/>
      <c r="I87" s="54"/>
    </row>
    <row r="88" spans="1:9" x14ac:dyDescent="0.25">
      <c r="A88" s="50"/>
      <c r="B88" s="27" t="s">
        <v>202</v>
      </c>
      <c r="C88" s="70"/>
      <c r="D88" s="107"/>
      <c r="E88" s="108"/>
      <c r="F88" s="109"/>
      <c r="G88" s="90"/>
      <c r="H88" s="91"/>
      <c r="I88" s="54"/>
    </row>
    <row r="89" spans="1:9" x14ac:dyDescent="0.25">
      <c r="A89" s="50"/>
      <c r="B89" s="27" t="s">
        <v>203</v>
      </c>
      <c r="C89" s="70"/>
      <c r="D89" s="107"/>
      <c r="E89" s="108"/>
      <c r="F89" s="109"/>
      <c r="G89" s="90"/>
      <c r="H89" s="91"/>
      <c r="I89" s="54"/>
    </row>
    <row r="90" spans="1:9" x14ac:dyDescent="0.25">
      <c r="A90" s="50"/>
      <c r="B90" s="27" t="s">
        <v>204</v>
      </c>
      <c r="C90" s="70"/>
      <c r="D90" s="107"/>
      <c r="E90" s="108"/>
      <c r="F90" s="109"/>
      <c r="G90" s="90"/>
      <c r="H90" s="91"/>
      <c r="I90" s="54"/>
    </row>
    <row r="91" spans="1:9" x14ac:dyDescent="0.25">
      <c r="A91" s="50"/>
      <c r="B91" s="27" t="s">
        <v>205</v>
      </c>
      <c r="C91" s="70"/>
      <c r="D91" s="107"/>
      <c r="E91" s="108"/>
      <c r="F91" s="109"/>
      <c r="G91" s="90"/>
      <c r="H91" s="91"/>
      <c r="I91" s="54"/>
    </row>
    <row r="92" spans="1:9" ht="30" x14ac:dyDescent="0.25">
      <c r="A92" s="50"/>
      <c r="B92" s="25" t="s">
        <v>206</v>
      </c>
      <c r="C92" s="70"/>
      <c r="D92" s="107"/>
      <c r="E92" s="108"/>
      <c r="F92" s="109"/>
      <c r="G92" s="90"/>
      <c r="H92" s="91"/>
      <c r="I92" s="54"/>
    </row>
    <row r="93" spans="1:9" ht="31.5" x14ac:dyDescent="0.25">
      <c r="A93" s="50"/>
      <c r="B93" s="25" t="s">
        <v>207</v>
      </c>
      <c r="C93" s="70"/>
      <c r="D93" s="110"/>
      <c r="E93" s="111"/>
      <c r="F93" s="112"/>
      <c r="G93" s="92"/>
      <c r="H93" s="93"/>
      <c r="I93" s="54"/>
    </row>
    <row r="94" spans="1:9" ht="15.75" x14ac:dyDescent="0.25">
      <c r="A94" s="50"/>
      <c r="B94" s="49" t="s">
        <v>1</v>
      </c>
      <c r="C94" s="49"/>
      <c r="D94" s="113">
        <f>SUM(D60:D93)</f>
        <v>8</v>
      </c>
      <c r="E94" s="114"/>
      <c r="F94" s="115"/>
      <c r="G94" s="94"/>
      <c r="H94" s="95"/>
      <c r="I94" s="55"/>
    </row>
    <row r="95" spans="1:9" x14ac:dyDescent="0.25">
      <c r="A95" s="50" t="s">
        <v>208</v>
      </c>
      <c r="B95" s="25" t="s">
        <v>209</v>
      </c>
      <c r="C95" s="45">
        <v>8</v>
      </c>
      <c r="D95" s="104">
        <v>8</v>
      </c>
      <c r="E95" s="105"/>
      <c r="F95" s="106"/>
      <c r="G95" s="88"/>
      <c r="H95" s="89"/>
      <c r="I95" s="48"/>
    </row>
    <row r="96" spans="1:9" ht="33.75" customHeight="1" x14ac:dyDescent="0.25">
      <c r="A96" s="50"/>
      <c r="B96" s="25" t="s">
        <v>210</v>
      </c>
      <c r="C96" s="46"/>
      <c r="D96" s="107"/>
      <c r="E96" s="108"/>
      <c r="F96" s="109"/>
      <c r="G96" s="90"/>
      <c r="H96" s="91"/>
      <c r="I96" s="48"/>
    </row>
    <row r="97" spans="1:9" x14ac:dyDescent="0.25">
      <c r="A97" s="50"/>
      <c r="B97" s="25" t="s">
        <v>211</v>
      </c>
      <c r="C97" s="46"/>
      <c r="D97" s="107"/>
      <c r="E97" s="108"/>
      <c r="F97" s="109"/>
      <c r="G97" s="90"/>
      <c r="H97" s="91"/>
      <c r="I97" s="48"/>
    </row>
    <row r="98" spans="1:9" x14ac:dyDescent="0.25">
      <c r="A98" s="50"/>
      <c r="B98" s="25" t="s">
        <v>212</v>
      </c>
      <c r="C98" s="46"/>
      <c r="D98" s="107"/>
      <c r="E98" s="108"/>
      <c r="F98" s="109"/>
      <c r="G98" s="90"/>
      <c r="H98" s="91"/>
      <c r="I98" s="48"/>
    </row>
    <row r="99" spans="1:9" x14ac:dyDescent="0.25">
      <c r="A99" s="50"/>
      <c r="B99" s="25" t="s">
        <v>213</v>
      </c>
      <c r="C99" s="46"/>
      <c r="D99" s="107"/>
      <c r="E99" s="108"/>
      <c r="F99" s="109"/>
      <c r="G99" s="90"/>
      <c r="H99" s="91"/>
      <c r="I99" s="48"/>
    </row>
    <row r="100" spans="1:9" ht="45" x14ac:dyDescent="0.25">
      <c r="A100" s="50"/>
      <c r="B100" s="25" t="s">
        <v>214</v>
      </c>
      <c r="C100" s="46"/>
      <c r="D100" s="107"/>
      <c r="E100" s="108"/>
      <c r="F100" s="109"/>
      <c r="G100" s="90"/>
      <c r="H100" s="91"/>
      <c r="I100" s="48"/>
    </row>
    <row r="101" spans="1:9" ht="30" x14ac:dyDescent="0.25">
      <c r="A101" s="50"/>
      <c r="B101" s="25" t="s">
        <v>215</v>
      </c>
      <c r="C101" s="46"/>
      <c r="D101" s="107"/>
      <c r="E101" s="108"/>
      <c r="F101" s="109"/>
      <c r="G101" s="90"/>
      <c r="H101" s="91"/>
      <c r="I101" s="48"/>
    </row>
    <row r="102" spans="1:9" ht="30" x14ac:dyDescent="0.25">
      <c r="A102" s="50"/>
      <c r="B102" s="25" t="s">
        <v>216</v>
      </c>
      <c r="C102" s="46"/>
      <c r="D102" s="107"/>
      <c r="E102" s="108"/>
      <c r="F102" s="109"/>
      <c r="G102" s="90"/>
      <c r="H102" s="91"/>
      <c r="I102" s="48"/>
    </row>
    <row r="103" spans="1:9" ht="30" x14ac:dyDescent="0.25">
      <c r="A103" s="50"/>
      <c r="B103" s="25" t="s">
        <v>217</v>
      </c>
      <c r="C103" s="46"/>
      <c r="D103" s="107"/>
      <c r="E103" s="108"/>
      <c r="F103" s="109"/>
      <c r="G103" s="90"/>
      <c r="H103" s="91"/>
      <c r="I103" s="48"/>
    </row>
    <row r="104" spans="1:9" x14ac:dyDescent="0.25">
      <c r="A104" s="50"/>
      <c r="B104" s="25" t="s">
        <v>218</v>
      </c>
      <c r="C104" s="46"/>
      <c r="D104" s="107"/>
      <c r="E104" s="108"/>
      <c r="F104" s="109"/>
      <c r="G104" s="90"/>
      <c r="H104" s="91"/>
      <c r="I104" s="48"/>
    </row>
    <row r="105" spans="1:9" ht="30" x14ac:dyDescent="0.25">
      <c r="A105" s="50"/>
      <c r="B105" s="25" t="s">
        <v>219</v>
      </c>
      <c r="C105" s="46"/>
      <c r="D105" s="107"/>
      <c r="E105" s="108"/>
      <c r="F105" s="109"/>
      <c r="G105" s="90"/>
      <c r="H105" s="91"/>
      <c r="I105" s="48"/>
    </row>
    <row r="106" spans="1:9" ht="30" x14ac:dyDescent="0.25">
      <c r="A106" s="50"/>
      <c r="B106" s="25" t="s">
        <v>220</v>
      </c>
      <c r="C106" s="46"/>
      <c r="D106" s="107"/>
      <c r="E106" s="108"/>
      <c r="F106" s="109"/>
      <c r="G106" s="90"/>
      <c r="H106" s="91"/>
      <c r="I106" s="48"/>
    </row>
    <row r="107" spans="1:9" x14ac:dyDescent="0.25">
      <c r="A107" s="50"/>
      <c r="B107" s="25" t="s">
        <v>221</v>
      </c>
      <c r="C107" s="46"/>
      <c r="D107" s="107"/>
      <c r="E107" s="108"/>
      <c r="F107" s="109"/>
      <c r="G107" s="90"/>
      <c r="H107" s="91"/>
      <c r="I107" s="48"/>
    </row>
    <row r="108" spans="1:9" ht="30" x14ac:dyDescent="0.25">
      <c r="A108" s="50"/>
      <c r="B108" s="25" t="s">
        <v>222</v>
      </c>
      <c r="C108" s="46"/>
      <c r="D108" s="107"/>
      <c r="E108" s="108"/>
      <c r="F108" s="109"/>
      <c r="G108" s="90"/>
      <c r="H108" s="91"/>
      <c r="I108" s="48"/>
    </row>
    <row r="109" spans="1:9" ht="30" x14ac:dyDescent="0.25">
      <c r="A109" s="50"/>
      <c r="B109" s="25" t="s">
        <v>223</v>
      </c>
      <c r="C109" s="46"/>
      <c r="D109" s="107"/>
      <c r="E109" s="108"/>
      <c r="F109" s="109"/>
      <c r="G109" s="90"/>
      <c r="H109" s="91"/>
      <c r="I109" s="48"/>
    </row>
    <row r="110" spans="1:9" x14ac:dyDescent="0.25">
      <c r="A110" s="50"/>
      <c r="B110" s="25" t="s">
        <v>224</v>
      </c>
      <c r="C110" s="46"/>
      <c r="D110" s="107"/>
      <c r="E110" s="108"/>
      <c r="F110" s="109"/>
      <c r="G110" s="90"/>
      <c r="H110" s="91"/>
      <c r="I110" s="48"/>
    </row>
    <row r="111" spans="1:9" x14ac:dyDescent="0.25">
      <c r="A111" s="50"/>
      <c r="B111" s="25" t="s">
        <v>225</v>
      </c>
      <c r="C111" s="46"/>
      <c r="D111" s="110"/>
      <c r="E111" s="111"/>
      <c r="F111" s="112"/>
      <c r="G111" s="92"/>
      <c r="H111" s="93"/>
      <c r="I111" s="48"/>
    </row>
    <row r="112" spans="1:9" ht="15.75" x14ac:dyDescent="0.25">
      <c r="A112" s="50"/>
      <c r="B112" s="49" t="s">
        <v>1</v>
      </c>
      <c r="C112" s="49"/>
      <c r="D112" s="113">
        <f>SUM(D95:D111)</f>
        <v>8</v>
      </c>
      <c r="E112" s="114"/>
      <c r="F112" s="115"/>
      <c r="G112" s="94"/>
      <c r="H112" s="95"/>
      <c r="I112" s="48"/>
    </row>
    <row r="113" spans="1:9" x14ac:dyDescent="0.25">
      <c r="A113" s="50" t="s">
        <v>230</v>
      </c>
      <c r="B113" s="1" t="s">
        <v>226</v>
      </c>
      <c r="C113" s="45">
        <v>6</v>
      </c>
      <c r="D113" s="104">
        <v>6</v>
      </c>
      <c r="E113" s="105"/>
      <c r="F113" s="106"/>
      <c r="G113" s="88"/>
      <c r="H113" s="89"/>
      <c r="I113" s="48"/>
    </row>
    <row r="114" spans="1:9" x14ac:dyDescent="0.25">
      <c r="A114" s="50"/>
      <c r="B114" s="1" t="s">
        <v>227</v>
      </c>
      <c r="C114" s="46"/>
      <c r="D114" s="107"/>
      <c r="E114" s="108"/>
      <c r="F114" s="109"/>
      <c r="G114" s="90"/>
      <c r="H114" s="91"/>
      <c r="I114" s="48"/>
    </row>
    <row r="115" spans="1:9" ht="30" x14ac:dyDescent="0.25">
      <c r="A115" s="50"/>
      <c r="B115" s="1" t="s">
        <v>228</v>
      </c>
      <c r="C115" s="46"/>
      <c r="D115" s="107"/>
      <c r="E115" s="108"/>
      <c r="F115" s="109"/>
      <c r="G115" s="90"/>
      <c r="H115" s="91"/>
      <c r="I115" s="48"/>
    </row>
    <row r="116" spans="1:9" x14ac:dyDescent="0.25">
      <c r="A116" s="50"/>
      <c r="B116" s="1" t="s">
        <v>229</v>
      </c>
      <c r="C116" s="47"/>
      <c r="D116" s="110"/>
      <c r="E116" s="111"/>
      <c r="F116" s="112"/>
      <c r="G116" s="92"/>
      <c r="H116" s="93"/>
      <c r="I116" s="48"/>
    </row>
    <row r="117" spans="1:9" ht="15.75" x14ac:dyDescent="0.25">
      <c r="A117" s="50"/>
      <c r="B117" s="49" t="s">
        <v>1</v>
      </c>
      <c r="C117" s="49"/>
      <c r="D117" s="113">
        <f>SUM(D113:D116)</f>
        <v>6</v>
      </c>
      <c r="E117" s="114"/>
      <c r="F117" s="115"/>
      <c r="G117" s="94"/>
      <c r="H117" s="95"/>
      <c r="I117" s="48"/>
    </row>
    <row r="118" spans="1:9" x14ac:dyDescent="0.25">
      <c r="A118" s="50" t="s">
        <v>231</v>
      </c>
      <c r="B118" s="28" t="s">
        <v>232</v>
      </c>
      <c r="C118" s="45">
        <v>8</v>
      </c>
      <c r="D118" s="104">
        <v>8</v>
      </c>
      <c r="E118" s="105"/>
      <c r="F118" s="106"/>
      <c r="G118" s="88"/>
      <c r="H118" s="89"/>
      <c r="I118" s="48"/>
    </row>
    <row r="119" spans="1:9" x14ac:dyDescent="0.25">
      <c r="A119" s="50"/>
      <c r="B119" s="28" t="s">
        <v>233</v>
      </c>
      <c r="C119" s="46"/>
      <c r="D119" s="107"/>
      <c r="E119" s="108"/>
      <c r="F119" s="109"/>
      <c r="G119" s="90"/>
      <c r="H119" s="91"/>
      <c r="I119" s="48"/>
    </row>
    <row r="120" spans="1:9" ht="30.75" customHeight="1" x14ac:dyDescent="0.25">
      <c r="A120" s="50"/>
      <c r="B120" s="29" t="s">
        <v>253</v>
      </c>
      <c r="C120" s="46"/>
      <c r="D120" s="107"/>
      <c r="E120" s="108"/>
      <c r="F120" s="109"/>
      <c r="G120" s="90"/>
      <c r="H120" s="91"/>
      <c r="I120" s="48"/>
    </row>
    <row r="121" spans="1:9" x14ac:dyDescent="0.25">
      <c r="A121" s="50"/>
      <c r="B121" s="29" t="s">
        <v>234</v>
      </c>
      <c r="C121" s="46"/>
      <c r="D121" s="107"/>
      <c r="E121" s="108"/>
      <c r="F121" s="109"/>
      <c r="G121" s="90"/>
      <c r="H121" s="91"/>
      <c r="I121" s="48"/>
    </row>
    <row r="122" spans="1:9" ht="30" x14ac:dyDescent="0.25">
      <c r="A122" s="50"/>
      <c r="B122" s="28" t="s">
        <v>235</v>
      </c>
      <c r="C122" s="46"/>
      <c r="D122" s="107"/>
      <c r="E122" s="108"/>
      <c r="F122" s="109"/>
      <c r="G122" s="90"/>
      <c r="H122" s="91"/>
      <c r="I122" s="48"/>
    </row>
    <row r="123" spans="1:9" ht="30" x14ac:dyDescent="0.25">
      <c r="A123" s="50"/>
      <c r="B123" s="28" t="s">
        <v>236</v>
      </c>
      <c r="C123" s="46"/>
      <c r="D123" s="107"/>
      <c r="E123" s="108"/>
      <c r="F123" s="109"/>
      <c r="G123" s="90"/>
      <c r="H123" s="91"/>
      <c r="I123" s="48"/>
    </row>
    <row r="124" spans="1:9" x14ac:dyDescent="0.25">
      <c r="A124" s="50"/>
      <c r="B124" s="28" t="s">
        <v>237</v>
      </c>
      <c r="C124" s="46"/>
      <c r="D124" s="107"/>
      <c r="E124" s="108"/>
      <c r="F124" s="109"/>
      <c r="G124" s="90"/>
      <c r="H124" s="91"/>
      <c r="I124" s="48"/>
    </row>
    <row r="125" spans="1:9" x14ac:dyDescent="0.25">
      <c r="A125" s="50"/>
      <c r="B125" s="28" t="s">
        <v>238</v>
      </c>
      <c r="C125" s="46"/>
      <c r="D125" s="107"/>
      <c r="E125" s="108"/>
      <c r="F125" s="109"/>
      <c r="G125" s="90"/>
      <c r="H125" s="91"/>
      <c r="I125" s="48"/>
    </row>
    <row r="126" spans="1:9" ht="30" x14ac:dyDescent="0.25">
      <c r="A126" s="50"/>
      <c r="B126" s="28" t="s">
        <v>239</v>
      </c>
      <c r="C126" s="46"/>
      <c r="D126" s="107"/>
      <c r="E126" s="108"/>
      <c r="F126" s="109"/>
      <c r="G126" s="90"/>
      <c r="H126" s="91"/>
      <c r="I126" s="48"/>
    </row>
    <row r="127" spans="1:9" x14ac:dyDescent="0.25">
      <c r="A127" s="50"/>
      <c r="B127" s="28" t="s">
        <v>240</v>
      </c>
      <c r="C127" s="46"/>
      <c r="D127" s="107"/>
      <c r="E127" s="108"/>
      <c r="F127" s="109"/>
      <c r="G127" s="90"/>
      <c r="H127" s="91"/>
      <c r="I127" s="48"/>
    </row>
    <row r="128" spans="1:9" ht="30" x14ac:dyDescent="0.25">
      <c r="A128" s="50"/>
      <c r="B128" s="28" t="s">
        <v>241</v>
      </c>
      <c r="C128" s="46"/>
      <c r="D128" s="107"/>
      <c r="E128" s="108"/>
      <c r="F128" s="109"/>
      <c r="G128" s="90"/>
      <c r="H128" s="91"/>
      <c r="I128" s="48"/>
    </row>
    <row r="129" spans="1:9" x14ac:dyDescent="0.25">
      <c r="A129" s="50"/>
      <c r="B129" s="28" t="s">
        <v>242</v>
      </c>
      <c r="C129" s="47"/>
      <c r="D129" s="110"/>
      <c r="E129" s="111"/>
      <c r="F129" s="112"/>
      <c r="G129" s="92"/>
      <c r="H129" s="93"/>
      <c r="I129" s="48"/>
    </row>
    <row r="130" spans="1:9" ht="15.75" x14ac:dyDescent="0.25">
      <c r="A130" s="50"/>
      <c r="B130" s="49" t="s">
        <v>1</v>
      </c>
      <c r="C130" s="49"/>
      <c r="D130" s="113">
        <f>SUM(D118:D129)</f>
        <v>8</v>
      </c>
      <c r="E130" s="114"/>
      <c r="F130" s="115"/>
      <c r="G130" s="94"/>
      <c r="H130" s="95"/>
      <c r="I130" s="48"/>
    </row>
    <row r="131" spans="1:9" x14ac:dyDescent="0.25">
      <c r="A131" s="50" t="s">
        <v>248</v>
      </c>
      <c r="B131" s="25" t="s">
        <v>243</v>
      </c>
      <c r="C131" s="45">
        <v>8</v>
      </c>
      <c r="D131" s="104">
        <v>8</v>
      </c>
      <c r="E131" s="105"/>
      <c r="F131" s="106"/>
      <c r="G131" s="88"/>
      <c r="H131" s="89"/>
      <c r="I131" s="48"/>
    </row>
    <row r="132" spans="1:9" ht="30" x14ac:dyDescent="0.25">
      <c r="A132" s="50"/>
      <c r="B132" s="25" t="s">
        <v>244</v>
      </c>
      <c r="C132" s="46"/>
      <c r="D132" s="107"/>
      <c r="E132" s="108"/>
      <c r="F132" s="109"/>
      <c r="G132" s="90"/>
      <c r="H132" s="91"/>
      <c r="I132" s="48"/>
    </row>
    <row r="133" spans="1:9" x14ac:dyDescent="0.25">
      <c r="A133" s="50"/>
      <c r="B133" s="25" t="s">
        <v>245</v>
      </c>
      <c r="C133" s="46"/>
      <c r="D133" s="107"/>
      <c r="E133" s="108"/>
      <c r="F133" s="109"/>
      <c r="G133" s="90"/>
      <c r="H133" s="91"/>
      <c r="I133" s="48"/>
    </row>
    <row r="134" spans="1:9" ht="45" x14ac:dyDescent="0.25">
      <c r="A134" s="50"/>
      <c r="B134" s="25" t="s">
        <v>246</v>
      </c>
      <c r="C134" s="46"/>
      <c r="D134" s="107"/>
      <c r="E134" s="108"/>
      <c r="F134" s="109"/>
      <c r="G134" s="90"/>
      <c r="H134" s="91"/>
      <c r="I134" s="48"/>
    </row>
    <row r="135" spans="1:9" x14ac:dyDescent="0.25">
      <c r="A135" s="50"/>
      <c r="B135" s="25" t="s">
        <v>247</v>
      </c>
      <c r="C135" s="46"/>
      <c r="D135" s="110"/>
      <c r="E135" s="111"/>
      <c r="F135" s="112"/>
      <c r="G135" s="92"/>
      <c r="H135" s="93"/>
      <c r="I135" s="48"/>
    </row>
    <row r="136" spans="1:9" ht="15.75" x14ac:dyDescent="0.25">
      <c r="A136" s="50"/>
      <c r="B136" s="49" t="s">
        <v>1</v>
      </c>
      <c r="C136" s="49"/>
      <c r="D136" s="113">
        <f>SUM(D131:D135)</f>
        <v>8</v>
      </c>
      <c r="E136" s="114"/>
      <c r="F136" s="115"/>
      <c r="G136" s="94"/>
      <c r="H136" s="95"/>
      <c r="I136" s="48"/>
    </row>
    <row r="137" spans="1:9" ht="30" x14ac:dyDescent="0.25">
      <c r="A137" s="51" t="s">
        <v>249</v>
      </c>
      <c r="B137" s="1" t="s">
        <v>65</v>
      </c>
      <c r="C137" s="52">
        <v>6</v>
      </c>
      <c r="D137" s="96">
        <v>6</v>
      </c>
      <c r="E137" s="116"/>
      <c r="F137" s="97"/>
      <c r="G137" s="96"/>
      <c r="H137" s="97"/>
      <c r="I137" s="53"/>
    </row>
    <row r="138" spans="1:9" ht="29.25" customHeight="1" x14ac:dyDescent="0.25">
      <c r="A138" s="51"/>
      <c r="B138" s="1" t="s">
        <v>66</v>
      </c>
      <c r="C138" s="52"/>
      <c r="D138" s="98"/>
      <c r="E138" s="117"/>
      <c r="F138" s="99"/>
      <c r="G138" s="98"/>
      <c r="H138" s="99"/>
      <c r="I138" s="54"/>
    </row>
    <row r="139" spans="1:9" ht="30" x14ac:dyDescent="0.25">
      <c r="A139" s="51"/>
      <c r="B139" s="1" t="s">
        <v>67</v>
      </c>
      <c r="C139" s="52"/>
      <c r="D139" s="98"/>
      <c r="E139" s="117"/>
      <c r="F139" s="99"/>
      <c r="G139" s="98"/>
      <c r="H139" s="99"/>
      <c r="I139" s="54"/>
    </row>
    <row r="140" spans="1:9" ht="30" x14ac:dyDescent="0.25">
      <c r="A140" s="51"/>
      <c r="B140" s="1" t="s">
        <v>68</v>
      </c>
      <c r="C140" s="52"/>
      <c r="D140" s="98"/>
      <c r="E140" s="117"/>
      <c r="F140" s="99"/>
      <c r="G140" s="98"/>
      <c r="H140" s="99"/>
      <c r="I140" s="54"/>
    </row>
    <row r="141" spans="1:9" ht="30" x14ac:dyDescent="0.25">
      <c r="A141" s="51"/>
      <c r="B141" s="1" t="s">
        <v>69</v>
      </c>
      <c r="C141" s="52"/>
      <c r="D141" s="98"/>
      <c r="E141" s="117"/>
      <c r="F141" s="99"/>
      <c r="G141" s="98"/>
      <c r="H141" s="99"/>
      <c r="I141" s="54"/>
    </row>
    <row r="142" spans="1:9" ht="31.5" customHeight="1" x14ac:dyDescent="0.25">
      <c r="A142" s="51"/>
      <c r="B142" s="1" t="s">
        <v>70</v>
      </c>
      <c r="C142" s="52"/>
      <c r="D142" s="98"/>
      <c r="E142" s="117"/>
      <c r="F142" s="99"/>
      <c r="G142" s="98"/>
      <c r="H142" s="99"/>
      <c r="I142" s="54"/>
    </row>
    <row r="143" spans="1:9" ht="30" x14ac:dyDescent="0.25">
      <c r="A143" s="51"/>
      <c r="B143" s="1" t="s">
        <v>71</v>
      </c>
      <c r="C143" s="52"/>
      <c r="D143" s="98"/>
      <c r="E143" s="117"/>
      <c r="F143" s="99"/>
      <c r="G143" s="98"/>
      <c r="H143" s="99"/>
      <c r="I143" s="54"/>
    </row>
    <row r="144" spans="1:9" ht="30" x14ac:dyDescent="0.25">
      <c r="A144" s="51"/>
      <c r="B144" s="1" t="s">
        <v>72</v>
      </c>
      <c r="C144" s="52"/>
      <c r="D144" s="98"/>
      <c r="E144" s="117"/>
      <c r="F144" s="99"/>
      <c r="G144" s="98"/>
      <c r="H144" s="99"/>
      <c r="I144" s="54"/>
    </row>
    <row r="145" spans="1:9" x14ac:dyDescent="0.25">
      <c r="A145" s="51"/>
      <c r="B145" s="1" t="s">
        <v>73</v>
      </c>
      <c r="C145" s="52"/>
      <c r="D145" s="98"/>
      <c r="E145" s="117"/>
      <c r="F145" s="99"/>
      <c r="G145" s="98"/>
      <c r="H145" s="99"/>
      <c r="I145" s="54"/>
    </row>
    <row r="146" spans="1:9" ht="30" x14ac:dyDescent="0.25">
      <c r="A146" s="51"/>
      <c r="B146" s="1" t="s">
        <v>74</v>
      </c>
      <c r="C146" s="52"/>
      <c r="D146" s="98"/>
      <c r="E146" s="117"/>
      <c r="F146" s="99"/>
      <c r="G146" s="98"/>
      <c r="H146" s="99"/>
      <c r="I146" s="54"/>
    </row>
    <row r="147" spans="1:9" ht="45" x14ac:dyDescent="0.25">
      <c r="A147" s="51"/>
      <c r="B147" s="1" t="s">
        <v>75</v>
      </c>
      <c r="C147" s="52"/>
      <c r="D147" s="98"/>
      <c r="E147" s="117"/>
      <c r="F147" s="99"/>
      <c r="G147" s="98"/>
      <c r="H147" s="99"/>
      <c r="I147" s="54"/>
    </row>
    <row r="148" spans="1:9" x14ac:dyDescent="0.25">
      <c r="A148" s="51"/>
      <c r="B148" s="1" t="s">
        <v>76</v>
      </c>
      <c r="C148" s="52"/>
      <c r="D148" s="98"/>
      <c r="E148" s="117"/>
      <c r="F148" s="99"/>
      <c r="G148" s="98"/>
      <c r="H148" s="99"/>
      <c r="I148" s="54"/>
    </row>
    <row r="149" spans="1:9" x14ac:dyDescent="0.25">
      <c r="A149" s="51"/>
      <c r="B149" s="1" t="s">
        <v>77</v>
      </c>
      <c r="C149" s="52"/>
      <c r="D149" s="98"/>
      <c r="E149" s="117"/>
      <c r="F149" s="99"/>
      <c r="G149" s="98"/>
      <c r="H149" s="99"/>
      <c r="I149" s="54"/>
    </row>
    <row r="150" spans="1:9" ht="30" x14ac:dyDescent="0.25">
      <c r="A150" s="51"/>
      <c r="B150" s="1" t="s">
        <v>78</v>
      </c>
      <c r="C150" s="52"/>
      <c r="D150" s="98"/>
      <c r="E150" s="117"/>
      <c r="F150" s="99"/>
      <c r="G150" s="98"/>
      <c r="H150" s="99"/>
      <c r="I150" s="54"/>
    </row>
    <row r="151" spans="1:9" ht="45" x14ac:dyDescent="0.25">
      <c r="A151" s="51"/>
      <c r="B151" s="1" t="s">
        <v>79</v>
      </c>
      <c r="C151" s="52"/>
      <c r="D151" s="98"/>
      <c r="E151" s="117"/>
      <c r="F151" s="99"/>
      <c r="G151" s="98"/>
      <c r="H151" s="99"/>
      <c r="I151" s="54"/>
    </row>
    <row r="152" spans="1:9" ht="45" x14ac:dyDescent="0.25">
      <c r="A152" s="51"/>
      <c r="B152" s="1" t="s">
        <v>80</v>
      </c>
      <c r="C152" s="52"/>
      <c r="D152" s="98"/>
      <c r="E152" s="117"/>
      <c r="F152" s="99"/>
      <c r="G152" s="98"/>
      <c r="H152" s="99"/>
      <c r="I152" s="54"/>
    </row>
    <row r="153" spans="1:9" ht="30" x14ac:dyDescent="0.25">
      <c r="A153" s="51"/>
      <c r="B153" s="1" t="s">
        <v>81</v>
      </c>
      <c r="C153" s="52"/>
      <c r="D153" s="98"/>
      <c r="E153" s="117"/>
      <c r="F153" s="99"/>
      <c r="G153" s="98"/>
      <c r="H153" s="99"/>
      <c r="I153" s="54"/>
    </row>
    <row r="154" spans="1:9" ht="30" x14ac:dyDescent="0.25">
      <c r="A154" s="51"/>
      <c r="B154" s="1" t="s">
        <v>82</v>
      </c>
      <c r="C154" s="52"/>
      <c r="D154" s="98"/>
      <c r="E154" s="117"/>
      <c r="F154" s="99"/>
      <c r="G154" s="98"/>
      <c r="H154" s="99"/>
      <c r="I154" s="54"/>
    </row>
    <row r="155" spans="1:9" ht="30" x14ac:dyDescent="0.25">
      <c r="A155" s="51"/>
      <c r="B155" s="1" t="s">
        <v>83</v>
      </c>
      <c r="C155" s="52"/>
      <c r="D155" s="98"/>
      <c r="E155" s="117"/>
      <c r="F155" s="99"/>
      <c r="G155" s="98"/>
      <c r="H155" s="99"/>
      <c r="I155" s="54"/>
    </row>
    <row r="156" spans="1:9" ht="45" x14ac:dyDescent="0.25">
      <c r="A156" s="51"/>
      <c r="B156" s="1" t="s">
        <v>84</v>
      </c>
      <c r="C156" s="52"/>
      <c r="D156" s="98"/>
      <c r="E156" s="117"/>
      <c r="F156" s="99"/>
      <c r="G156" s="98"/>
      <c r="H156" s="99"/>
      <c r="I156" s="54"/>
    </row>
    <row r="157" spans="1:9" ht="35.25" customHeight="1" x14ac:dyDescent="0.25">
      <c r="A157" s="51"/>
      <c r="B157" s="1" t="s">
        <v>85</v>
      </c>
      <c r="C157" s="52"/>
      <c r="D157" s="98"/>
      <c r="E157" s="117"/>
      <c r="F157" s="99"/>
      <c r="G157" s="98"/>
      <c r="H157" s="99"/>
      <c r="I157" s="54"/>
    </row>
    <row r="158" spans="1:9" ht="30" x14ac:dyDescent="0.25">
      <c r="A158" s="51"/>
      <c r="B158" s="1" t="s">
        <v>86</v>
      </c>
      <c r="C158" s="52"/>
      <c r="D158" s="98"/>
      <c r="E158" s="117"/>
      <c r="F158" s="99"/>
      <c r="G158" s="98"/>
      <c r="H158" s="99"/>
      <c r="I158" s="54"/>
    </row>
    <row r="159" spans="1:9" ht="43.5" customHeight="1" x14ac:dyDescent="0.25">
      <c r="A159" s="51"/>
      <c r="B159" s="1" t="s">
        <v>87</v>
      </c>
      <c r="C159" s="52"/>
      <c r="D159" s="98"/>
      <c r="E159" s="117"/>
      <c r="F159" s="99"/>
      <c r="G159" s="98"/>
      <c r="H159" s="99"/>
      <c r="I159" s="54"/>
    </row>
    <row r="160" spans="1:9" ht="30" x14ac:dyDescent="0.25">
      <c r="A160" s="51"/>
      <c r="B160" s="1" t="s">
        <v>88</v>
      </c>
      <c r="C160" s="52"/>
      <c r="D160" s="98"/>
      <c r="E160" s="117"/>
      <c r="F160" s="99"/>
      <c r="G160" s="98"/>
      <c r="H160" s="99"/>
      <c r="I160" s="54"/>
    </row>
    <row r="161" spans="1:9" ht="30" x14ac:dyDescent="0.25">
      <c r="A161" s="51"/>
      <c r="B161" s="1" t="s">
        <v>89</v>
      </c>
      <c r="C161" s="52"/>
      <c r="D161" s="98"/>
      <c r="E161" s="117"/>
      <c r="F161" s="99"/>
      <c r="G161" s="98"/>
      <c r="H161" s="99"/>
      <c r="I161" s="54"/>
    </row>
    <row r="162" spans="1:9" ht="19.5" customHeight="1" x14ac:dyDescent="0.25">
      <c r="A162" s="51"/>
      <c r="B162" s="1" t="s">
        <v>90</v>
      </c>
      <c r="C162" s="52"/>
      <c r="D162" s="98"/>
      <c r="E162" s="117"/>
      <c r="F162" s="99"/>
      <c r="G162" s="98"/>
      <c r="H162" s="99"/>
      <c r="I162" s="54"/>
    </row>
    <row r="163" spans="1:9" ht="32.25" customHeight="1" x14ac:dyDescent="0.25">
      <c r="A163" s="51"/>
      <c r="B163" s="1" t="s">
        <v>91</v>
      </c>
      <c r="C163" s="52"/>
      <c r="D163" s="98"/>
      <c r="E163" s="117"/>
      <c r="F163" s="99"/>
      <c r="G163" s="98"/>
      <c r="H163" s="99"/>
      <c r="I163" s="54"/>
    </row>
    <row r="164" spans="1:9" ht="45" x14ac:dyDescent="0.25">
      <c r="A164" s="51"/>
      <c r="B164" s="1" t="s">
        <v>92</v>
      </c>
      <c r="C164" s="52"/>
      <c r="D164" s="98"/>
      <c r="E164" s="117"/>
      <c r="F164" s="99"/>
      <c r="G164" s="98"/>
      <c r="H164" s="99"/>
      <c r="I164" s="54"/>
    </row>
    <row r="165" spans="1:9" x14ac:dyDescent="0.25">
      <c r="A165" s="51"/>
      <c r="B165" s="1" t="s">
        <v>93</v>
      </c>
      <c r="C165" s="52"/>
      <c r="D165" s="98"/>
      <c r="E165" s="117"/>
      <c r="F165" s="99"/>
      <c r="G165" s="98"/>
      <c r="H165" s="99"/>
      <c r="I165" s="54"/>
    </row>
    <row r="166" spans="1:9" x14ac:dyDescent="0.25">
      <c r="A166" s="51"/>
      <c r="B166" s="1" t="s">
        <v>94</v>
      </c>
      <c r="C166" s="52"/>
      <c r="D166" s="98"/>
      <c r="E166" s="117"/>
      <c r="F166" s="99"/>
      <c r="G166" s="98"/>
      <c r="H166" s="99"/>
      <c r="I166" s="54"/>
    </row>
    <row r="167" spans="1:9" x14ac:dyDescent="0.25">
      <c r="A167" s="51"/>
      <c r="B167" s="1" t="s">
        <v>95</v>
      </c>
      <c r="C167" s="52"/>
      <c r="D167" s="100"/>
      <c r="E167" s="118"/>
      <c r="F167" s="101"/>
      <c r="G167" s="100"/>
      <c r="H167" s="101"/>
      <c r="I167" s="54"/>
    </row>
    <row r="168" spans="1:9" ht="15.75" x14ac:dyDescent="0.25">
      <c r="A168" s="51"/>
      <c r="B168" s="49" t="s">
        <v>1</v>
      </c>
      <c r="C168" s="49"/>
      <c r="D168" s="119">
        <f>SUM(D137:D167)</f>
        <v>6</v>
      </c>
      <c r="E168" s="120"/>
      <c r="F168" s="121"/>
      <c r="G168" s="102"/>
      <c r="H168" s="103"/>
      <c r="I168" s="55"/>
    </row>
    <row r="169" spans="1:9" ht="18.75" x14ac:dyDescent="0.3">
      <c r="A169" s="58" t="s">
        <v>30</v>
      </c>
      <c r="B169" s="58"/>
      <c r="C169" s="59">
        <f>SUM(D21,D27,D36,D45,D53,D59,D94,D112,D117,D130,D136,D168)</f>
        <v>80</v>
      </c>
      <c r="D169" s="59"/>
      <c r="E169" s="59"/>
      <c r="F169" s="59"/>
      <c r="G169" s="60"/>
      <c r="H169" s="61"/>
      <c r="I169" s="62"/>
    </row>
    <row r="170" spans="1:9" ht="18.75" x14ac:dyDescent="0.25">
      <c r="A170" s="77"/>
      <c r="B170" s="78"/>
      <c r="C170" s="78"/>
      <c r="D170" s="78"/>
      <c r="E170" s="78"/>
      <c r="F170" s="78"/>
      <c r="G170" s="78"/>
      <c r="H170" s="78"/>
      <c r="I170" s="79"/>
    </row>
    <row r="171" spans="1:9" ht="57" customHeight="1" x14ac:dyDescent="0.25">
      <c r="A171" s="80" t="s">
        <v>25</v>
      </c>
      <c r="B171" s="80"/>
      <c r="C171" s="133" t="s">
        <v>255</v>
      </c>
      <c r="D171" s="134"/>
      <c r="E171" s="134"/>
      <c r="F171" s="134"/>
      <c r="G171" s="134"/>
      <c r="H171" s="134"/>
      <c r="I171" s="135"/>
    </row>
    <row r="172" spans="1:9" ht="29.25" customHeight="1" x14ac:dyDescent="0.25">
      <c r="A172" s="72" t="s">
        <v>26</v>
      </c>
      <c r="B172" s="72" t="s">
        <v>27</v>
      </c>
      <c r="C172" s="136" t="s">
        <v>100</v>
      </c>
      <c r="D172" s="122" t="s">
        <v>0</v>
      </c>
      <c r="E172" s="123"/>
      <c r="F172" s="124"/>
      <c r="G172" s="138" t="s">
        <v>43</v>
      </c>
      <c r="H172" s="139"/>
      <c r="I172" s="140" t="s">
        <v>46</v>
      </c>
    </row>
    <row r="173" spans="1:9" ht="36" customHeight="1" x14ac:dyDescent="0.25">
      <c r="A173" s="72"/>
      <c r="B173" s="72"/>
      <c r="C173" s="137"/>
      <c r="D173" s="125" t="s">
        <v>35</v>
      </c>
      <c r="E173" s="126"/>
      <c r="F173" s="127"/>
      <c r="G173" s="125" t="s">
        <v>35</v>
      </c>
      <c r="H173" s="127"/>
      <c r="I173" s="141"/>
    </row>
    <row r="174" spans="1:9" ht="15.75" customHeight="1" x14ac:dyDescent="0.25">
      <c r="A174" s="63" t="s">
        <v>96</v>
      </c>
      <c r="B174" s="64"/>
      <c r="C174" s="64"/>
      <c r="D174" s="64"/>
      <c r="E174" s="64"/>
      <c r="F174" s="64"/>
      <c r="G174" s="64"/>
      <c r="H174" s="64"/>
      <c r="I174" s="65"/>
    </row>
    <row r="175" spans="1:9" ht="30" x14ac:dyDescent="0.25">
      <c r="A175" s="51" t="s">
        <v>47</v>
      </c>
      <c r="B175" s="1" t="s">
        <v>8</v>
      </c>
      <c r="C175" s="52">
        <v>4</v>
      </c>
      <c r="D175" s="96">
        <v>4</v>
      </c>
      <c r="E175" s="116"/>
      <c r="F175" s="97"/>
      <c r="G175" s="88"/>
      <c r="H175" s="89"/>
      <c r="I175" s="53"/>
    </row>
    <row r="176" spans="1:9" ht="30" x14ac:dyDescent="0.25">
      <c r="A176" s="51"/>
      <c r="B176" s="1" t="s">
        <v>9</v>
      </c>
      <c r="C176" s="52"/>
      <c r="D176" s="98"/>
      <c r="E176" s="117"/>
      <c r="F176" s="99"/>
      <c r="G176" s="90"/>
      <c r="H176" s="91"/>
      <c r="I176" s="54"/>
    </row>
    <row r="177" spans="1:9" ht="45" x14ac:dyDescent="0.25">
      <c r="A177" s="51"/>
      <c r="B177" s="1" t="s">
        <v>10</v>
      </c>
      <c r="C177" s="52"/>
      <c r="D177" s="98"/>
      <c r="E177" s="117"/>
      <c r="F177" s="99"/>
      <c r="G177" s="90"/>
      <c r="H177" s="91"/>
      <c r="I177" s="54"/>
    </row>
    <row r="178" spans="1:9" ht="18.75" customHeight="1" x14ac:dyDescent="0.25">
      <c r="A178" s="51"/>
      <c r="B178" s="1" t="s">
        <v>11</v>
      </c>
      <c r="C178" s="52"/>
      <c r="D178" s="98"/>
      <c r="E178" s="117"/>
      <c r="F178" s="99"/>
      <c r="G178" s="90"/>
      <c r="H178" s="91"/>
      <c r="I178" s="54"/>
    </row>
    <row r="179" spans="1:9" ht="30" x14ac:dyDescent="0.25">
      <c r="A179" s="51"/>
      <c r="B179" s="1" t="s">
        <v>12</v>
      </c>
      <c r="C179" s="52"/>
      <c r="D179" s="98"/>
      <c r="E179" s="117"/>
      <c r="F179" s="99"/>
      <c r="G179" s="90"/>
      <c r="H179" s="91"/>
      <c r="I179" s="54"/>
    </row>
    <row r="180" spans="1:9" ht="30" x14ac:dyDescent="0.25">
      <c r="A180" s="51"/>
      <c r="B180" s="1" t="s">
        <v>13</v>
      </c>
      <c r="C180" s="52"/>
      <c r="D180" s="98"/>
      <c r="E180" s="117"/>
      <c r="F180" s="99"/>
      <c r="G180" s="90"/>
      <c r="H180" s="91"/>
      <c r="I180" s="54"/>
    </row>
    <row r="181" spans="1:9" ht="30" x14ac:dyDescent="0.25">
      <c r="A181" s="51"/>
      <c r="B181" s="1" t="s">
        <v>14</v>
      </c>
      <c r="C181" s="52"/>
      <c r="D181" s="98"/>
      <c r="E181" s="117"/>
      <c r="F181" s="99"/>
      <c r="G181" s="90"/>
      <c r="H181" s="91"/>
      <c r="I181" s="54"/>
    </row>
    <row r="182" spans="1:9" ht="30" x14ac:dyDescent="0.25">
      <c r="A182" s="51"/>
      <c r="B182" s="1" t="s">
        <v>15</v>
      </c>
      <c r="C182" s="52"/>
      <c r="D182" s="100"/>
      <c r="E182" s="118"/>
      <c r="F182" s="101"/>
      <c r="G182" s="92"/>
      <c r="H182" s="93"/>
      <c r="I182" s="54"/>
    </row>
    <row r="183" spans="1:9" ht="20.25" customHeight="1" x14ac:dyDescent="0.25">
      <c r="A183" s="51"/>
      <c r="B183" s="56"/>
      <c r="C183" s="57"/>
      <c r="D183" s="119">
        <f>SUM(D175:D182)</f>
        <v>4</v>
      </c>
      <c r="E183" s="120"/>
      <c r="F183" s="121"/>
      <c r="G183" s="94"/>
      <c r="H183" s="95"/>
      <c r="I183" s="55"/>
    </row>
    <row r="184" spans="1:9" ht="15.75" customHeight="1" x14ac:dyDescent="0.25">
      <c r="A184" s="63" t="s">
        <v>97</v>
      </c>
      <c r="B184" s="64"/>
      <c r="C184" s="64"/>
      <c r="D184" s="64"/>
      <c r="E184" s="64"/>
      <c r="F184" s="64"/>
      <c r="G184" s="64"/>
      <c r="H184" s="64"/>
      <c r="I184" s="65"/>
    </row>
    <row r="185" spans="1:9" ht="23.25" customHeight="1" x14ac:dyDescent="0.25">
      <c r="A185" s="50" t="s">
        <v>60</v>
      </c>
      <c r="B185" s="1" t="s">
        <v>61</v>
      </c>
      <c r="C185" s="70">
        <v>4</v>
      </c>
      <c r="D185" s="104">
        <v>4</v>
      </c>
      <c r="E185" s="105"/>
      <c r="F185" s="106"/>
      <c r="G185" s="88"/>
      <c r="H185" s="89"/>
      <c r="I185" s="53"/>
    </row>
    <row r="186" spans="1:9" ht="15" customHeight="1" x14ac:dyDescent="0.25">
      <c r="A186" s="50"/>
      <c r="B186" s="1" t="s">
        <v>62</v>
      </c>
      <c r="C186" s="70"/>
      <c r="D186" s="107"/>
      <c r="E186" s="108"/>
      <c r="F186" s="109"/>
      <c r="G186" s="90"/>
      <c r="H186" s="91"/>
      <c r="I186" s="54"/>
    </row>
    <row r="187" spans="1:9" ht="30" x14ac:dyDescent="0.25">
      <c r="A187" s="50"/>
      <c r="B187" s="1" t="s">
        <v>63</v>
      </c>
      <c r="C187" s="70"/>
      <c r="D187" s="107"/>
      <c r="E187" s="108"/>
      <c r="F187" s="109"/>
      <c r="G187" s="90"/>
      <c r="H187" s="91"/>
      <c r="I187" s="54"/>
    </row>
    <row r="188" spans="1:9" ht="30" x14ac:dyDescent="0.25">
      <c r="A188" s="50"/>
      <c r="B188" s="1" t="s">
        <v>64</v>
      </c>
      <c r="C188" s="70"/>
      <c r="D188" s="110"/>
      <c r="E188" s="111"/>
      <c r="F188" s="112"/>
      <c r="G188" s="92"/>
      <c r="H188" s="93"/>
      <c r="I188" s="54"/>
    </row>
    <row r="189" spans="1:9" ht="15.75" x14ac:dyDescent="0.25">
      <c r="A189" s="50"/>
      <c r="B189" s="56"/>
      <c r="C189" s="57"/>
      <c r="D189" s="113">
        <f>SUM(D185:D188)</f>
        <v>4</v>
      </c>
      <c r="E189" s="114"/>
      <c r="F189" s="115"/>
      <c r="G189" s="94"/>
      <c r="H189" s="95"/>
      <c r="I189" s="55"/>
    </row>
    <row r="190" spans="1:9" ht="18.75" customHeight="1" x14ac:dyDescent="0.25">
      <c r="A190" s="63" t="s">
        <v>256</v>
      </c>
      <c r="B190" s="64"/>
      <c r="C190" s="64"/>
      <c r="D190" s="64"/>
      <c r="E190" s="64"/>
      <c r="F190" s="64"/>
      <c r="G190" s="64"/>
      <c r="H190" s="64"/>
      <c r="I190" s="65"/>
    </row>
    <row r="191" spans="1:9" ht="30" x14ac:dyDescent="0.25">
      <c r="A191" s="51" t="s">
        <v>48</v>
      </c>
      <c r="B191" s="1" t="s">
        <v>16</v>
      </c>
      <c r="C191" s="52">
        <v>4</v>
      </c>
      <c r="D191" s="96">
        <v>4</v>
      </c>
      <c r="E191" s="116"/>
      <c r="F191" s="97"/>
      <c r="G191" s="88"/>
      <c r="H191" s="89"/>
      <c r="I191" s="53"/>
    </row>
    <row r="192" spans="1:9" ht="30" x14ac:dyDescent="0.25">
      <c r="A192" s="51"/>
      <c r="B192" s="1" t="s">
        <v>17</v>
      </c>
      <c r="C192" s="52"/>
      <c r="D192" s="98"/>
      <c r="E192" s="117"/>
      <c r="F192" s="99"/>
      <c r="G192" s="90"/>
      <c r="H192" s="91"/>
      <c r="I192" s="54"/>
    </row>
    <row r="193" spans="1:9" ht="29.25" customHeight="1" x14ac:dyDescent="0.25">
      <c r="A193" s="51"/>
      <c r="B193" s="1" t="s">
        <v>18</v>
      </c>
      <c r="C193" s="52"/>
      <c r="D193" s="98"/>
      <c r="E193" s="117"/>
      <c r="F193" s="99"/>
      <c r="G193" s="90"/>
      <c r="H193" s="91"/>
      <c r="I193" s="54"/>
    </row>
    <row r="194" spans="1:9" ht="22.5" customHeight="1" x14ac:dyDescent="0.25">
      <c r="A194" s="51"/>
      <c r="B194" s="1" t="s">
        <v>19</v>
      </c>
      <c r="C194" s="52"/>
      <c r="D194" s="98"/>
      <c r="E194" s="117"/>
      <c r="F194" s="99"/>
      <c r="G194" s="90"/>
      <c r="H194" s="91"/>
      <c r="I194" s="54"/>
    </row>
    <row r="195" spans="1:9" ht="30" x14ac:dyDescent="0.25">
      <c r="A195" s="51"/>
      <c r="B195" s="1" t="s">
        <v>20</v>
      </c>
      <c r="C195" s="52"/>
      <c r="D195" s="98"/>
      <c r="E195" s="117"/>
      <c r="F195" s="99"/>
      <c r="G195" s="90"/>
      <c r="H195" s="91"/>
      <c r="I195" s="54"/>
    </row>
    <row r="196" spans="1:9" ht="45" x14ac:dyDescent="0.25">
      <c r="A196" s="51"/>
      <c r="B196" s="1" t="s">
        <v>21</v>
      </c>
      <c r="C196" s="52"/>
      <c r="D196" s="98"/>
      <c r="E196" s="117"/>
      <c r="F196" s="99"/>
      <c r="G196" s="90"/>
      <c r="H196" s="91"/>
      <c r="I196" s="54"/>
    </row>
    <row r="197" spans="1:9" ht="30" x14ac:dyDescent="0.25">
      <c r="A197" s="51"/>
      <c r="B197" s="1" t="s">
        <v>22</v>
      </c>
      <c r="C197" s="52"/>
      <c r="D197" s="98"/>
      <c r="E197" s="117"/>
      <c r="F197" s="99"/>
      <c r="G197" s="90"/>
      <c r="H197" s="91"/>
      <c r="I197" s="54"/>
    </row>
    <row r="198" spans="1:9" ht="27" customHeight="1" x14ac:dyDescent="0.25">
      <c r="A198" s="51"/>
      <c r="B198" s="1" t="s">
        <v>23</v>
      </c>
      <c r="C198" s="52"/>
      <c r="D198" s="98"/>
      <c r="E198" s="117"/>
      <c r="F198" s="99"/>
      <c r="G198" s="90"/>
      <c r="H198" s="91"/>
      <c r="I198" s="54"/>
    </row>
    <row r="199" spans="1:9" ht="20.25" customHeight="1" x14ac:dyDescent="0.25">
      <c r="A199" s="51"/>
      <c r="B199" s="1" t="s">
        <v>24</v>
      </c>
      <c r="C199" s="52"/>
      <c r="D199" s="100"/>
      <c r="E199" s="118"/>
      <c r="F199" s="101"/>
      <c r="G199" s="92"/>
      <c r="H199" s="93"/>
      <c r="I199" s="54"/>
    </row>
    <row r="200" spans="1:9" ht="20.25" customHeight="1" x14ac:dyDescent="0.25">
      <c r="A200" s="51"/>
      <c r="B200" s="56"/>
      <c r="C200" s="57"/>
      <c r="D200" s="119">
        <f>SUM(D191:D199)</f>
        <v>4</v>
      </c>
      <c r="E200" s="120"/>
      <c r="F200" s="121"/>
      <c r="G200" s="94"/>
      <c r="H200" s="95"/>
      <c r="I200" s="55"/>
    </row>
    <row r="201" spans="1:9" ht="20.25" customHeight="1" x14ac:dyDescent="0.25">
      <c r="A201" s="63" t="s">
        <v>257</v>
      </c>
      <c r="B201" s="64"/>
      <c r="C201" s="64"/>
      <c r="D201" s="64"/>
      <c r="E201" s="64"/>
      <c r="F201" s="64"/>
      <c r="G201" s="64"/>
      <c r="H201" s="64"/>
      <c r="I201" s="65"/>
    </row>
    <row r="202" spans="1:9" ht="45" x14ac:dyDescent="0.25">
      <c r="A202" s="51" t="s">
        <v>101</v>
      </c>
      <c r="B202" s="1" t="s">
        <v>102</v>
      </c>
      <c r="C202" s="52">
        <v>4</v>
      </c>
      <c r="D202" s="96">
        <v>4</v>
      </c>
      <c r="E202" s="116"/>
      <c r="F202" s="97"/>
      <c r="G202" s="88"/>
      <c r="H202" s="89"/>
      <c r="I202" s="53"/>
    </row>
    <row r="203" spans="1:9" ht="45" x14ac:dyDescent="0.25">
      <c r="A203" s="51"/>
      <c r="B203" s="1" t="s">
        <v>103</v>
      </c>
      <c r="C203" s="52"/>
      <c r="D203" s="98"/>
      <c r="E203" s="117"/>
      <c r="F203" s="99"/>
      <c r="G203" s="90"/>
      <c r="H203" s="91"/>
      <c r="I203" s="54"/>
    </row>
    <row r="204" spans="1:9" ht="30" x14ac:dyDescent="0.25">
      <c r="A204" s="51"/>
      <c r="B204" s="1" t="s">
        <v>104</v>
      </c>
      <c r="C204" s="52"/>
      <c r="D204" s="98"/>
      <c r="E204" s="117"/>
      <c r="F204" s="99"/>
      <c r="G204" s="90"/>
      <c r="H204" s="91"/>
      <c r="I204" s="54"/>
    </row>
    <row r="205" spans="1:9" ht="30.75" customHeight="1" x14ac:dyDescent="0.25">
      <c r="A205" s="51"/>
      <c r="B205" s="1" t="s">
        <v>105</v>
      </c>
      <c r="C205" s="52"/>
      <c r="D205" s="98"/>
      <c r="E205" s="117"/>
      <c r="F205" s="99"/>
      <c r="G205" s="90"/>
      <c r="H205" s="91"/>
      <c r="I205" s="54"/>
    </row>
    <row r="206" spans="1:9" ht="30" x14ac:dyDescent="0.25">
      <c r="A206" s="51"/>
      <c r="B206" s="1" t="s">
        <v>106</v>
      </c>
      <c r="C206" s="52"/>
      <c r="D206" s="98"/>
      <c r="E206" s="117"/>
      <c r="F206" s="99"/>
      <c r="G206" s="90"/>
      <c r="H206" s="91"/>
      <c r="I206" s="54"/>
    </row>
    <row r="207" spans="1:9" ht="30" x14ac:dyDescent="0.25">
      <c r="A207" s="51"/>
      <c r="B207" s="1" t="s">
        <v>107</v>
      </c>
      <c r="C207" s="52"/>
      <c r="D207" s="98"/>
      <c r="E207" s="117"/>
      <c r="F207" s="99"/>
      <c r="G207" s="90"/>
      <c r="H207" s="91"/>
      <c r="I207" s="54"/>
    </row>
    <row r="208" spans="1:9" ht="30" x14ac:dyDescent="0.25">
      <c r="A208" s="51"/>
      <c r="B208" s="1" t="s">
        <v>108</v>
      </c>
      <c r="C208" s="52"/>
      <c r="D208" s="98"/>
      <c r="E208" s="117"/>
      <c r="F208" s="99"/>
      <c r="G208" s="90"/>
      <c r="H208" s="91"/>
      <c r="I208" s="54"/>
    </row>
    <row r="209" spans="1:9" ht="30" x14ac:dyDescent="0.25">
      <c r="A209" s="51"/>
      <c r="B209" s="1" t="s">
        <v>109</v>
      </c>
      <c r="C209" s="52"/>
      <c r="D209" s="98"/>
      <c r="E209" s="117"/>
      <c r="F209" s="99"/>
      <c r="G209" s="90"/>
      <c r="H209" s="91"/>
      <c r="I209" s="54"/>
    </row>
    <row r="210" spans="1:9" ht="30" x14ac:dyDescent="0.25">
      <c r="A210" s="51"/>
      <c r="B210" s="1" t="s">
        <v>110</v>
      </c>
      <c r="C210" s="52"/>
      <c r="D210" s="98"/>
      <c r="E210" s="117"/>
      <c r="F210" s="99"/>
      <c r="G210" s="90"/>
      <c r="H210" s="91"/>
      <c r="I210" s="54"/>
    </row>
    <row r="211" spans="1:9" ht="45" x14ac:dyDescent="0.25">
      <c r="A211" s="51"/>
      <c r="B211" s="1" t="s">
        <v>111</v>
      </c>
      <c r="C211" s="52"/>
      <c r="D211" s="100"/>
      <c r="E211" s="118"/>
      <c r="F211" s="101"/>
      <c r="G211" s="92"/>
      <c r="H211" s="93"/>
      <c r="I211" s="54"/>
    </row>
    <row r="212" spans="1:9" ht="15.75" x14ac:dyDescent="0.25">
      <c r="A212" s="51"/>
      <c r="B212" s="56"/>
      <c r="C212" s="57"/>
      <c r="D212" s="119">
        <f>SUM(D202:D211)</f>
        <v>4</v>
      </c>
      <c r="E212" s="120"/>
      <c r="F212" s="121"/>
      <c r="G212" s="94"/>
      <c r="H212" s="95"/>
      <c r="I212" s="55"/>
    </row>
    <row r="213" spans="1:9" ht="20.25" customHeight="1" x14ac:dyDescent="0.25">
      <c r="A213" s="63" t="s">
        <v>258</v>
      </c>
      <c r="B213" s="64"/>
      <c r="C213" s="64"/>
      <c r="D213" s="64"/>
      <c r="E213" s="64"/>
      <c r="F213" s="64"/>
      <c r="G213" s="64"/>
      <c r="H213" s="64"/>
      <c r="I213" s="65"/>
    </row>
    <row r="214" spans="1:9" x14ac:dyDescent="0.25">
      <c r="A214" s="51" t="s">
        <v>124</v>
      </c>
      <c r="B214" s="25" t="s">
        <v>117</v>
      </c>
      <c r="C214" s="52">
        <v>4</v>
      </c>
      <c r="D214" s="96">
        <v>4</v>
      </c>
      <c r="E214" s="116"/>
      <c r="F214" s="97"/>
      <c r="G214" s="88"/>
      <c r="H214" s="89"/>
      <c r="I214" s="53"/>
    </row>
    <row r="215" spans="1:9" x14ac:dyDescent="0.25">
      <c r="A215" s="51"/>
      <c r="B215" s="25" t="s">
        <v>118</v>
      </c>
      <c r="C215" s="52"/>
      <c r="D215" s="98"/>
      <c r="E215" s="117"/>
      <c r="F215" s="99"/>
      <c r="G215" s="90"/>
      <c r="H215" s="91"/>
      <c r="I215" s="54"/>
    </row>
    <row r="216" spans="1:9" ht="45" x14ac:dyDescent="0.25">
      <c r="A216" s="51"/>
      <c r="B216" s="25" t="s">
        <v>125</v>
      </c>
      <c r="C216" s="52"/>
      <c r="D216" s="98"/>
      <c r="E216" s="117"/>
      <c r="F216" s="99"/>
      <c r="G216" s="90"/>
      <c r="H216" s="91"/>
      <c r="I216" s="54"/>
    </row>
    <row r="217" spans="1:9" ht="30.75" customHeight="1" x14ac:dyDescent="0.25">
      <c r="A217" s="51"/>
      <c r="B217" s="25" t="s">
        <v>126</v>
      </c>
      <c r="C217" s="52"/>
      <c r="D217" s="98"/>
      <c r="E217" s="117"/>
      <c r="F217" s="99"/>
      <c r="G217" s="90"/>
      <c r="H217" s="91"/>
      <c r="I217" s="54"/>
    </row>
    <row r="218" spans="1:9" ht="30" x14ac:dyDescent="0.25">
      <c r="A218" s="51"/>
      <c r="B218" s="25" t="s">
        <v>119</v>
      </c>
      <c r="C218" s="52"/>
      <c r="D218" s="98"/>
      <c r="E218" s="117"/>
      <c r="F218" s="99"/>
      <c r="G218" s="90"/>
      <c r="H218" s="91"/>
      <c r="I218" s="54"/>
    </row>
    <row r="219" spans="1:9" ht="30" x14ac:dyDescent="0.25">
      <c r="A219" s="51"/>
      <c r="B219" s="25" t="s">
        <v>127</v>
      </c>
      <c r="C219" s="52"/>
      <c r="D219" s="98"/>
      <c r="E219" s="117"/>
      <c r="F219" s="99"/>
      <c r="G219" s="90"/>
      <c r="H219" s="91"/>
      <c r="I219" s="54"/>
    </row>
    <row r="220" spans="1:9" ht="45" x14ac:dyDescent="0.25">
      <c r="A220" s="51"/>
      <c r="B220" s="25" t="s">
        <v>120</v>
      </c>
      <c r="C220" s="52"/>
      <c r="D220" s="98"/>
      <c r="E220" s="117"/>
      <c r="F220" s="99"/>
      <c r="G220" s="90"/>
      <c r="H220" s="91"/>
      <c r="I220" s="54"/>
    </row>
    <row r="221" spans="1:9" ht="30" x14ac:dyDescent="0.25">
      <c r="A221" s="51"/>
      <c r="B221" s="25" t="s">
        <v>121</v>
      </c>
      <c r="C221" s="52"/>
      <c r="D221" s="98"/>
      <c r="E221" s="117"/>
      <c r="F221" s="99"/>
      <c r="G221" s="90"/>
      <c r="H221" s="91"/>
      <c r="I221" s="54"/>
    </row>
    <row r="222" spans="1:9" ht="30" x14ac:dyDescent="0.25">
      <c r="A222" s="51"/>
      <c r="B222" s="25" t="s">
        <v>122</v>
      </c>
      <c r="C222" s="52"/>
      <c r="D222" s="98"/>
      <c r="E222" s="117"/>
      <c r="F222" s="99"/>
      <c r="G222" s="90"/>
      <c r="H222" s="91"/>
      <c r="I222" s="54"/>
    </row>
    <row r="223" spans="1:9" ht="30" x14ac:dyDescent="0.25">
      <c r="A223" s="51"/>
      <c r="B223" s="25" t="s">
        <v>123</v>
      </c>
      <c r="C223" s="52"/>
      <c r="D223" s="100"/>
      <c r="E223" s="118"/>
      <c r="F223" s="101"/>
      <c r="G223" s="92"/>
      <c r="H223" s="93"/>
      <c r="I223" s="54"/>
    </row>
    <row r="224" spans="1:9" ht="15.75" x14ac:dyDescent="0.25">
      <c r="A224" s="51"/>
      <c r="B224" s="56"/>
      <c r="C224" s="57"/>
      <c r="D224" s="119">
        <f>SUM(D214:D223)</f>
        <v>4</v>
      </c>
      <c r="E224" s="120"/>
      <c r="F224" s="121"/>
      <c r="G224" s="94"/>
      <c r="H224" s="95"/>
      <c r="I224" s="55"/>
    </row>
    <row r="225" spans="1:9" ht="18.75" customHeight="1" x14ac:dyDescent="0.3">
      <c r="A225" s="128" t="s">
        <v>32</v>
      </c>
      <c r="B225" s="129"/>
      <c r="C225" s="130">
        <v>20</v>
      </c>
      <c r="D225" s="131"/>
      <c r="E225" s="131"/>
      <c r="F225" s="132"/>
      <c r="G225" s="60"/>
      <c r="H225" s="61"/>
      <c r="I225" s="62"/>
    </row>
  </sheetData>
  <mergeCells count="192">
    <mergeCell ref="A5:B5"/>
    <mergeCell ref="C5:I5"/>
    <mergeCell ref="A6:I6"/>
    <mergeCell ref="A8:B8"/>
    <mergeCell ref="C8:F8"/>
    <mergeCell ref="G8:I8"/>
    <mergeCell ref="A1:I1"/>
    <mergeCell ref="D2:E2"/>
    <mergeCell ref="D3:E3"/>
    <mergeCell ref="G3:I3"/>
    <mergeCell ref="C4:E4"/>
    <mergeCell ref="F4:I4"/>
    <mergeCell ref="B7:I7"/>
    <mergeCell ref="A11:B11"/>
    <mergeCell ref="C11:F11"/>
    <mergeCell ref="G11:I11"/>
    <mergeCell ref="A12:B12"/>
    <mergeCell ref="C12:I12"/>
    <mergeCell ref="A13:B13"/>
    <mergeCell ref="C13:I13"/>
    <mergeCell ref="A9:B9"/>
    <mergeCell ref="C9:F9"/>
    <mergeCell ref="G9:I9"/>
    <mergeCell ref="A10:B10"/>
    <mergeCell ref="C10:F10"/>
    <mergeCell ref="G10:I10"/>
    <mergeCell ref="I14:I15"/>
    <mergeCell ref="A16:A21"/>
    <mergeCell ref="C16:C20"/>
    <mergeCell ref="I16:I21"/>
    <mergeCell ref="B21:C21"/>
    <mergeCell ref="A22:A27"/>
    <mergeCell ref="C22:C26"/>
    <mergeCell ref="I22:I27"/>
    <mergeCell ref="B27:C27"/>
    <mergeCell ref="D14:F14"/>
    <mergeCell ref="A14:A15"/>
    <mergeCell ref="B14:B15"/>
    <mergeCell ref="C14:C15"/>
    <mergeCell ref="G14:H14"/>
    <mergeCell ref="D15:F15"/>
    <mergeCell ref="G15:H15"/>
    <mergeCell ref="A28:A36"/>
    <mergeCell ref="C28:C35"/>
    <mergeCell ref="I28:I36"/>
    <mergeCell ref="B36:C36"/>
    <mergeCell ref="A37:A45"/>
    <mergeCell ref="C37:C44"/>
    <mergeCell ref="I37:I45"/>
    <mergeCell ref="B45:C45"/>
    <mergeCell ref="D37:F44"/>
    <mergeCell ref="D45:F45"/>
    <mergeCell ref="A46:A53"/>
    <mergeCell ref="C46:C52"/>
    <mergeCell ref="I46:I53"/>
    <mergeCell ref="B53:C53"/>
    <mergeCell ref="A54:A59"/>
    <mergeCell ref="C54:C58"/>
    <mergeCell ref="I54:I59"/>
    <mergeCell ref="B59:C59"/>
    <mergeCell ref="D46:F52"/>
    <mergeCell ref="D53:F53"/>
    <mergeCell ref="A60:A94"/>
    <mergeCell ref="C60:C93"/>
    <mergeCell ref="I60:I94"/>
    <mergeCell ref="B94:C94"/>
    <mergeCell ref="A95:A112"/>
    <mergeCell ref="C95:C111"/>
    <mergeCell ref="I95:I112"/>
    <mergeCell ref="B112:C112"/>
    <mergeCell ref="G60:H93"/>
    <mergeCell ref="G94:H94"/>
    <mergeCell ref="A131:A136"/>
    <mergeCell ref="C131:C135"/>
    <mergeCell ref="I131:I136"/>
    <mergeCell ref="B136:C136"/>
    <mergeCell ref="A137:A168"/>
    <mergeCell ref="C137:C167"/>
    <mergeCell ref="I137:I168"/>
    <mergeCell ref="A113:A117"/>
    <mergeCell ref="C113:C116"/>
    <mergeCell ref="I113:I117"/>
    <mergeCell ref="B117:C117"/>
    <mergeCell ref="A118:A130"/>
    <mergeCell ref="C118:C129"/>
    <mergeCell ref="I118:I130"/>
    <mergeCell ref="B130:C130"/>
    <mergeCell ref="D113:F116"/>
    <mergeCell ref="D117:F117"/>
    <mergeCell ref="A171:B171"/>
    <mergeCell ref="C171:I171"/>
    <mergeCell ref="A172:A173"/>
    <mergeCell ref="B172:B173"/>
    <mergeCell ref="C172:C173"/>
    <mergeCell ref="G172:H172"/>
    <mergeCell ref="I172:I173"/>
    <mergeCell ref="B168:C168"/>
    <mergeCell ref="A169:B169"/>
    <mergeCell ref="C169:F169"/>
    <mergeCell ref="G169:I169"/>
    <mergeCell ref="A214:A224"/>
    <mergeCell ref="C214:C223"/>
    <mergeCell ref="I214:I224"/>
    <mergeCell ref="B224:C224"/>
    <mergeCell ref="A225:B225"/>
    <mergeCell ref="C225:F225"/>
    <mergeCell ref="G225:I225"/>
    <mergeCell ref="D224:F224"/>
    <mergeCell ref="G214:H223"/>
    <mergeCell ref="G224:H224"/>
    <mergeCell ref="D212:F212"/>
    <mergeCell ref="D214:F223"/>
    <mergeCell ref="G191:H199"/>
    <mergeCell ref="G200:H200"/>
    <mergeCell ref="G202:H211"/>
    <mergeCell ref="G212:H212"/>
    <mergeCell ref="D172:F172"/>
    <mergeCell ref="D173:F173"/>
    <mergeCell ref="G173:H173"/>
    <mergeCell ref="D175:F182"/>
    <mergeCell ref="D183:F183"/>
    <mergeCell ref="G175:H182"/>
    <mergeCell ref="G183:H183"/>
    <mergeCell ref="A201:I201"/>
    <mergeCell ref="A202:A212"/>
    <mergeCell ref="C202:C211"/>
    <mergeCell ref="I202:I212"/>
    <mergeCell ref="B212:C212"/>
    <mergeCell ref="A213:I213"/>
    <mergeCell ref="A190:I190"/>
    <mergeCell ref="A191:A200"/>
    <mergeCell ref="C191:C199"/>
    <mergeCell ref="I191:I200"/>
    <mergeCell ref="B200:C200"/>
    <mergeCell ref="D16:F20"/>
    <mergeCell ref="D21:F21"/>
    <mergeCell ref="D22:F26"/>
    <mergeCell ref="D27:F27"/>
    <mergeCell ref="D28:F35"/>
    <mergeCell ref="D36:F36"/>
    <mergeCell ref="D191:F199"/>
    <mergeCell ref="D200:F200"/>
    <mergeCell ref="D202:F211"/>
    <mergeCell ref="A184:I184"/>
    <mergeCell ref="A185:A189"/>
    <mergeCell ref="C185:C188"/>
    <mergeCell ref="I185:I189"/>
    <mergeCell ref="B189:C189"/>
    <mergeCell ref="D185:F188"/>
    <mergeCell ref="D189:F189"/>
    <mergeCell ref="G185:H188"/>
    <mergeCell ref="G189:H189"/>
    <mergeCell ref="A174:I174"/>
    <mergeCell ref="A175:A183"/>
    <mergeCell ref="C175:C182"/>
    <mergeCell ref="I175:I183"/>
    <mergeCell ref="B183:C183"/>
    <mergeCell ref="A170:I170"/>
    <mergeCell ref="D118:F129"/>
    <mergeCell ref="D130:F130"/>
    <mergeCell ref="D131:F135"/>
    <mergeCell ref="D136:F136"/>
    <mergeCell ref="D137:F167"/>
    <mergeCell ref="D168:F168"/>
    <mergeCell ref="D54:F58"/>
    <mergeCell ref="D59:F59"/>
    <mergeCell ref="D60:F93"/>
    <mergeCell ref="D94:F94"/>
    <mergeCell ref="D95:F111"/>
    <mergeCell ref="D112:F112"/>
    <mergeCell ref="G37:H44"/>
    <mergeCell ref="G45:H45"/>
    <mergeCell ref="G46:H52"/>
    <mergeCell ref="G53:H53"/>
    <mergeCell ref="G54:H58"/>
    <mergeCell ref="G59:H59"/>
    <mergeCell ref="G16:H20"/>
    <mergeCell ref="G21:H21"/>
    <mergeCell ref="G22:H26"/>
    <mergeCell ref="G27:H27"/>
    <mergeCell ref="G28:H35"/>
    <mergeCell ref="G36:H36"/>
    <mergeCell ref="G131:H135"/>
    <mergeCell ref="G136:H136"/>
    <mergeCell ref="G137:H167"/>
    <mergeCell ref="G168:H168"/>
    <mergeCell ref="G95:H111"/>
    <mergeCell ref="G112:H112"/>
    <mergeCell ref="G113:H116"/>
    <mergeCell ref="G117:H117"/>
    <mergeCell ref="G118:H129"/>
    <mergeCell ref="G130:H130"/>
  </mergeCells>
  <pageMargins left="0.25" right="0.25" top="0.25" bottom="0.25" header="6.4960630000000005E-2" footer="0.31496062992126"/>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Cumulative</vt:lpstr>
      <vt:lpstr>Practical &amp; Viva </vt:lpstr>
      <vt:lpstr>Theory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Vibhor Seth</dc:creator>
  <cp:lastModifiedBy>megha</cp:lastModifiedBy>
  <cp:lastPrinted>2014-02-20T05:55:14Z</cp:lastPrinted>
  <dcterms:created xsi:type="dcterms:W3CDTF">2013-07-19T04:41:40Z</dcterms:created>
  <dcterms:modified xsi:type="dcterms:W3CDTF">2015-12-01T10:53:43Z</dcterms:modified>
</cp:coreProperties>
</file>