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25" windowWidth="20115" windowHeight="7560" activeTab="1"/>
  </bookViews>
  <sheets>
    <sheet name="Cumulative" sheetId="5" r:id="rId1"/>
    <sheet name="Practical &amp; Viva" sheetId="4" r:id="rId2"/>
    <sheet name="Theory" sheetId="1" r:id="rId3"/>
  </sheets>
  <externalReferences>
    <externalReference r:id="rId4"/>
  </externalReferences>
  <calcPr calcId="145621"/>
</workbook>
</file>

<file path=xl/calcChain.xml><?xml version="1.0" encoding="utf-8"?>
<calcChain xmlns="http://schemas.openxmlformats.org/spreadsheetml/2006/main">
  <c r="G20" i="5" l="1"/>
  <c r="C20" i="5"/>
  <c r="G19" i="5"/>
  <c r="G18" i="5"/>
  <c r="G14" i="5"/>
  <c r="G22" i="5" s="1"/>
  <c r="C14" i="5"/>
  <c r="C22" i="5" s="1"/>
  <c r="G13" i="5"/>
  <c r="G12" i="5"/>
  <c r="C11" i="4"/>
  <c r="G10" i="4"/>
  <c r="G9" i="4"/>
  <c r="D44" i="1"/>
  <c r="D76" i="1" s="1"/>
  <c r="G44" i="1"/>
  <c r="C44" i="1"/>
  <c r="C11" i="1"/>
  <c r="G9" i="1"/>
  <c r="G11" i="4" l="1"/>
  <c r="F49" i="4" l="1"/>
  <c r="E49" i="4"/>
  <c r="D49" i="4"/>
  <c r="F29" i="4" l="1"/>
  <c r="E29" i="4"/>
  <c r="D29" i="4"/>
  <c r="F33" i="4" l="1"/>
  <c r="E33" i="4"/>
  <c r="D33" i="4"/>
  <c r="F81" i="4" l="1"/>
  <c r="E81" i="4"/>
  <c r="D81" i="4"/>
  <c r="F71" i="4"/>
  <c r="E71" i="4"/>
  <c r="D71" i="4"/>
  <c r="F62" i="4"/>
  <c r="E62" i="4"/>
  <c r="D62" i="4"/>
  <c r="F37" i="4"/>
  <c r="E37" i="4"/>
  <c r="D37" i="4"/>
  <c r="F20" i="4"/>
  <c r="E20" i="4"/>
  <c r="D20" i="4"/>
</calcChain>
</file>

<file path=xl/sharedStrings.xml><?xml version="1.0" encoding="utf-8"?>
<sst xmlns="http://schemas.openxmlformats.org/spreadsheetml/2006/main" count="261" uniqueCount="121">
  <si>
    <t>Marks Allocation</t>
  </si>
  <si>
    <t>Total</t>
  </si>
  <si>
    <t>Out Of</t>
  </si>
  <si>
    <t>Skills Practical</t>
  </si>
  <si>
    <t>Qualification Pack</t>
  </si>
  <si>
    <t>Sector Skill Council</t>
  </si>
  <si>
    <t>Job Role</t>
  </si>
  <si>
    <t>Healthcare</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</si>
  <si>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</si>
  <si>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</si>
  <si>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</si>
  <si>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</si>
  <si>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</si>
  <si>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</si>
  <si>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</si>
  <si>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</si>
  <si>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</si>
  <si>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</si>
  <si>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</si>
  <si>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</si>
  <si>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</si>
  <si>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</si>
  <si>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</si>
  <si>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</si>
  <si>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</si>
  <si>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National Occupational Standards (NOS)</t>
  </si>
  <si>
    <t>Performance Criteria (PC)</t>
  </si>
  <si>
    <t>Subject Domain</t>
  </si>
  <si>
    <t>Viva</t>
  </si>
  <si>
    <t>Grand Total-1 (Subject Domain)</t>
  </si>
  <si>
    <t>Grand Total-2 (Soft Skills and Comunication)</t>
  </si>
  <si>
    <t>Grand Total-(Skills Practical and Viva)</t>
  </si>
  <si>
    <t>Theory</t>
  </si>
  <si>
    <t>Grand Total-(Theory)</t>
  </si>
  <si>
    <t>Trainee Name</t>
  </si>
  <si>
    <t>UID No.</t>
  </si>
  <si>
    <t>Batch</t>
  </si>
  <si>
    <t>Taining Partner</t>
  </si>
  <si>
    <t>Date</t>
  </si>
  <si>
    <t>Signature of Assessor</t>
  </si>
  <si>
    <t>Marks Alloted</t>
  </si>
  <si>
    <t>Marks Awarded by Assessor</t>
  </si>
  <si>
    <t>Assessment Form (To be filled by Assessor for Each Trainee)</t>
  </si>
  <si>
    <t>Total Marks (400)</t>
  </si>
  <si>
    <t>Name of Assessor</t>
  </si>
  <si>
    <t>Name &amp; Signature of Representative &amp; Stamp of Assessing Body:</t>
  </si>
  <si>
    <t>Skills Practical and Viva (80% weightage)</t>
  </si>
  <si>
    <t>Theory (20% weightage)</t>
  </si>
  <si>
    <t>Grand Total-(Skills Practical and Viva + Theory)</t>
  </si>
  <si>
    <t>Pick any 2 NOS each of 200 marks totalling 400</t>
  </si>
  <si>
    <t xml:space="preserve">Detailed Break Up of Marks </t>
  </si>
  <si>
    <t>Skills Practical &amp; Viva</t>
  </si>
  <si>
    <t>DIABETES EDUCATOR</t>
  </si>
  <si>
    <t>1.HSS/ N 8701 (Assess goals for diabetic and pre diabetic</t>
  </si>
  <si>
    <t>PC1. Compile and collect relevant information from different sources including family history, medical records and patient interview</t>
  </si>
  <si>
    <t>PC2. Appreciate and understand the significant impact of various lifestyle and health practises on management of diabetes</t>
  </si>
  <si>
    <t>PC3. Appreciate the need to individulaise the patient profile to analyse data from the perspective of age, gender, race and general health conditions</t>
  </si>
  <si>
    <t>2. HSS/ N 8702 (Set and plan goals for diabetic/pre diabetic patients)</t>
  </si>
  <si>
    <t>3.HSS/ N 8703(Implement and evaluate the performance of treatment plan</t>
  </si>
  <si>
    <t xml:space="preserve">PC1. Engage patient to set mutually agreeable goals </t>
  </si>
  <si>
    <t>PC2.Express goals in clearly defined terms with measurable outcomes</t>
  </si>
  <si>
    <t>a) Consistent with accepted diabetes parctises and guidelines</t>
  </si>
  <si>
    <t>b) Developed in consideration with the resources available to the patient</t>
  </si>
  <si>
    <t>c) Appropriate as per the clients general state of health</t>
  </si>
  <si>
    <t>d) Balanced between risk and benefits of the patient's health</t>
  </si>
  <si>
    <t>PC4. Identify and describe specific instructional strategies to be used as per patient's preferances, culture, and lifestyle, skills, abilities and learning style</t>
  </si>
  <si>
    <t>PC3. Ensure that goals are :-</t>
  </si>
  <si>
    <t xml:space="preserve">PC1. Use different interventional strategies  for teaching and educating the patient that are appropriate with the learner's age, learning style and skills </t>
  </si>
  <si>
    <t>PC2. Assess the continuum of outcomes including behavioural, clinical, health status and learn to demonstrate behaviour change in individuals with or at risk of diabetes</t>
  </si>
  <si>
    <t>PC3. Identify and address the basic and advanced diabetes self management skills to improve patient safety and survival</t>
  </si>
  <si>
    <t>4. HSS/ N 8704 ( Document the patient record and follow up activities</t>
  </si>
  <si>
    <t>PC1. Follow detailed process of documentation of clinical and DSME related to records</t>
  </si>
  <si>
    <t>PC2. Be abreast with various norms and legislation related to management of health and clinical records</t>
  </si>
  <si>
    <t>PC3. Organize information in standardised formats to facilitate subsequent usage for epidemiological studies or economic analysis</t>
  </si>
  <si>
    <t>5. HSS/ N 8705 (Educate the patient about insulin administration)</t>
  </si>
  <si>
    <t>PC1. Educate the patient on the availability of insulin in vials or prefilled pen device</t>
  </si>
  <si>
    <t>PC2. Educate the patient on checking the name of the insulin and dose against the patient's insulin prescription chart</t>
  </si>
  <si>
    <t>PC3. Educate the patient to ensure that insulin is correctly stored and its expiry date</t>
  </si>
  <si>
    <t>PC4. Educate the patient on checking the patient's blood glucose level and recording the result</t>
  </si>
  <si>
    <t>PC5. Educate the patient on the preperation of the insulin syringe or pen device</t>
  </si>
  <si>
    <t>PC6. Ensure that the patient should know how to draw up the correct dose of insulin into an insulin syringe or correctly use a pen device</t>
  </si>
  <si>
    <t>PC7. Educate the patient on selecting and examining injection sites for lipodystrophy (lump areas)</t>
  </si>
  <si>
    <t>PC8. Educate the patient on how to raise the skin and insert the needle properly by depressing the insulin syringe or pen device and holding in place for a count of 10</t>
  </si>
  <si>
    <t>PC9. Educate the patient on removing the needle and insulin syringe or device and deposing it safely</t>
  </si>
  <si>
    <t>PC10. Ensure that the patient should know how to record the dose, timing and site of injection on a chart and initial</t>
  </si>
  <si>
    <t>PC1. Respond to queries and information needs of all individuals</t>
  </si>
  <si>
    <t>PC2. Communicate effectively with all individuals regardless of age, caste, gender, community or other characterstics</t>
  </si>
  <si>
    <t>PC3. Communicate with individuals at a pace and level fitting their understanding, without using terminology unfamiliar to them</t>
  </si>
  <si>
    <t>PC4. Utilise all training and information at one's disposal to provide relevant information to the individual</t>
  </si>
  <si>
    <t>PC5.Confirm that the needs of the individiuals have ben met</t>
  </si>
  <si>
    <t>PC6. Adhere to guidelines provided by one's organization or regulatory body relating to confidentiality</t>
  </si>
  <si>
    <t>PC7. Respect the individuals ned for privacy</t>
  </si>
  <si>
    <t>PC8. Maintain any record required at the end of the interaction</t>
  </si>
  <si>
    <t>PC11. Educate the patient on the use of a blood glucose meter to monitor blood glucose and interpret the result</t>
  </si>
  <si>
    <t>Soft Skills and Communication</t>
  </si>
  <si>
    <t>Total Marks (100)</t>
  </si>
  <si>
    <t>Observation/ Role Play</t>
  </si>
  <si>
    <t>Diabetes Educator</t>
  </si>
  <si>
    <t>4.HSS/ N 8704Document the patient record and follow up activities</t>
  </si>
  <si>
    <t>5.HSS/ N 8705 (Educate the patient about insulin administration)</t>
  </si>
  <si>
    <t>Pick any one NOS carrying 100 marks</t>
  </si>
  <si>
    <t>1.HSS/ N 9601 (Collate and communicate Health Information )</t>
  </si>
  <si>
    <t>2. HSS/ N 9603 (Act within the limits of one’s competence and authority)</t>
  </si>
  <si>
    <t>3. HSS/ N 9606 (Maintain a safe, healthy, and secure working environment)</t>
  </si>
  <si>
    <t>Question Paper setting Criteria</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</si>
  <si>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</si>
  <si>
    <t>Passing Criteria for cumulative NOS (whole theory)</t>
  </si>
  <si>
    <t>Pass/Fail</t>
  </si>
  <si>
    <t>Pick all NOS totalling 80 marks</t>
  </si>
  <si>
    <t>Weightage</t>
  </si>
  <si>
    <t>Pass/Fail in NOS</t>
  </si>
  <si>
    <t>1.HSS/ N 9601  (Collate and communicate Health Information )</t>
  </si>
  <si>
    <t>2.HSS/ N 9603 ( Act within the limits of your competence and authority)</t>
  </si>
  <si>
    <t>Select all NOS totalling 20</t>
  </si>
  <si>
    <t>Passing Criteria for cumulative NOS (whole practical)</t>
  </si>
  <si>
    <t>Training Partner Logo</t>
  </si>
  <si>
    <t>Assessing Body Logo</t>
  </si>
  <si>
    <t>Overall Result</t>
  </si>
  <si>
    <t>Criteria is to pass in both theory and practical individually. If fail in any one of them, then candidate is fail</t>
  </si>
  <si>
    <t>PASS/FAIL</t>
  </si>
  <si>
    <t xml:space="preserve">Question Paper would consist of Skills Practical of any 2 selected NOS from subject domain and any 1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</si>
</sst>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
      <b/>
      <sz val="14"/>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117">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0" borderId="1" xfId="0" applyBorder="1" applyAlignment="1">
      <alignment vertical="justify" wrapText="1"/>
    </xf>
    <xf numFmtId="0" fontId="0" fillId="0" borderId="1" xfId="0"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4" fillId="0" borderId="1" xfId="0" applyFont="1" applyBorder="1" applyAlignment="1">
      <alignment vertical="center" wrapText="1"/>
    </xf>
    <xf numFmtId="0" fontId="0" fillId="0" borderId="1" xfId="0" applyFont="1" applyBorder="1" applyAlignment="1">
      <alignment horizontal="center" vertical="center"/>
    </xf>
    <xf numFmtId="0" fontId="5" fillId="0" borderId="1" xfId="0" applyFont="1" applyBorder="1" applyAlignment="1">
      <alignment horizontal="left"/>
    </xf>
    <xf numFmtId="0" fontId="0" fillId="0" borderId="1" xfId="0" applyBorder="1"/>
    <xf numFmtId="0" fontId="5" fillId="0" borderId="1" xfId="0" applyFont="1" applyBorder="1" applyAlignment="1"/>
    <xf numFmtId="0" fontId="3" fillId="0" borderId="1" xfId="0" applyFont="1" applyBorder="1" applyAlignment="1"/>
    <xf numFmtId="9" fontId="0" fillId="0" borderId="1" xfId="0" applyNumberFormat="1" applyBorder="1"/>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0" fillId="0" borderId="10"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8" xfId="0" applyBorder="1" applyAlignment="1">
      <alignment wrapText="1"/>
    </xf>
    <xf numFmtId="0" fontId="0" fillId="0" borderId="10" xfId="0" applyBorder="1" applyAlignment="1">
      <alignment vertical="justify" wrapText="1"/>
    </xf>
    <xf numFmtId="0" fontId="0" fillId="0" borderId="12" xfId="0" applyBorder="1" applyAlignment="1">
      <alignment vertical="justify" wrapText="1"/>
    </xf>
    <xf numFmtId="0" fontId="0" fillId="0" borderId="8" xfId="0" applyBorder="1" applyAlignment="1">
      <alignment vertical="justify" wrapText="1"/>
    </xf>
    <xf numFmtId="0" fontId="0" fillId="0" borderId="8" xfId="0" applyBorder="1" applyAlignment="1"/>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8" fillId="7" borderId="1" xfId="0" applyFont="1" applyFill="1" applyBorder="1" applyAlignment="1">
      <alignment horizontal="center" wrapText="1"/>
    </xf>
    <xf numFmtId="0" fontId="7" fillId="9" borderId="1" xfId="0" applyFont="1" applyFill="1" applyBorder="1" applyAlignment="1">
      <alignment vertical="center" wrapText="1"/>
    </xf>
    <xf numFmtId="0" fontId="8" fillId="7" borderId="1" xfId="0" applyFont="1" applyFill="1" applyBorder="1" applyAlignment="1">
      <alignment wrapText="1"/>
    </xf>
    <xf numFmtId="0" fontId="8" fillId="9" borderId="0" xfId="0" applyFont="1" applyFill="1" applyBorder="1" applyAlignment="1">
      <alignment wrapText="1"/>
    </xf>
    <xf numFmtId="0" fontId="0" fillId="0" borderId="0" xfId="0" applyBorder="1" applyAlignment="1">
      <alignment vertical="center"/>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8" borderId="1"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9" fontId="7" fillId="0" borderId="1"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6" fillId="0" borderId="1" xfId="0" applyFont="1" applyBorder="1" applyAlignment="1">
      <alignment horizontal="center"/>
    </xf>
    <xf numFmtId="0" fontId="8" fillId="7"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vertical="center"/>
    </xf>
    <xf numFmtId="0" fontId="4" fillId="6" borderId="1" xfId="0" applyFont="1" applyFill="1" applyBorder="1" applyAlignment="1">
      <alignment horizontal="center"/>
    </xf>
    <xf numFmtId="0" fontId="3" fillId="0" borderId="1" xfId="0" applyFont="1" applyBorder="1" applyAlignment="1">
      <alignment horizontal="center"/>
    </xf>
    <xf numFmtId="0" fontId="6"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7" fillId="0" borderId="4" xfId="0" applyFont="1" applyFill="1" applyBorder="1" applyAlignment="1">
      <alignment horizontal="center" vertical="top" wrapText="1"/>
    </xf>
    <xf numFmtId="0" fontId="7" fillId="10" borderId="1" xfId="0" applyFont="1" applyFill="1" applyBorder="1" applyAlignment="1">
      <alignment horizontal="center" vertical="top" wrapText="1"/>
    </xf>
    <xf numFmtId="0" fontId="7" fillId="10" borderId="1" xfId="0" applyFont="1" applyFill="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2" borderId="1" xfId="0" applyFont="1" applyFill="1" applyBorder="1" applyAlignment="1">
      <alignment horizontal="center"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7" fillId="9"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8" fillId="7" borderId="1" xfId="0" applyFont="1" applyFill="1" applyBorder="1" applyAlignment="1">
      <alignment horizontal="center" vertical="top" wrapText="1"/>
    </xf>
    <xf numFmtId="0" fontId="8" fillId="7"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xf>
    <xf numFmtId="0" fontId="8" fillId="7" borderId="2" xfId="0" applyFont="1" applyFill="1" applyBorder="1" applyAlignment="1">
      <alignment horizontal="center" wrapText="1"/>
    </xf>
    <xf numFmtId="0" fontId="8" fillId="7" borderId="4" xfId="0" applyFont="1" applyFill="1" applyBorder="1" applyAlignment="1">
      <alignment horizontal="center" wrapText="1"/>
    </xf>
    <xf numFmtId="0" fontId="8" fillId="7" borderId="3" xfId="0" applyFont="1" applyFill="1" applyBorder="1" applyAlignment="1">
      <alignment horizontal="center" wrapText="1"/>
    </xf>
    <xf numFmtId="0" fontId="7" fillId="10" borderId="1" xfId="0" applyFont="1" applyFill="1" applyBorder="1" applyAlignment="1">
      <alignment horizontal="center" wrapText="1"/>
    </xf>
    <xf numFmtId="0" fontId="6" fillId="10" borderId="1" xfId="0" applyFont="1" applyFill="1" applyBorder="1" applyAlignment="1">
      <alignment horizontal="center"/>
    </xf>
    <xf numFmtId="0" fontId="8" fillId="7" borderId="1" xfId="0" applyFont="1" applyFill="1" applyBorder="1" applyAlignment="1">
      <alignment horizontal="center" vertical="center"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0" fontId="0" fillId="0" borderId="14" xfId="0" applyBorder="1" applyAlignment="1">
      <alignment horizontal="center"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0" fillId="0" borderId="14" xfId="0" applyBorder="1" applyAlignment="1">
      <alignment horizontal="left" vertical="top" wrapText="1"/>
    </xf>
    <xf numFmtId="0" fontId="0" fillId="0" borderId="9" xfId="0" applyFont="1" applyBorder="1" applyAlignment="1">
      <alignment horizontal="left" vertical="top" wrapText="1"/>
    </xf>
    <xf numFmtId="0" fontId="0" fillId="0" borderId="11" xfId="0" applyFont="1" applyBorder="1" applyAlignment="1">
      <alignment horizontal="left" vertical="top" wrapText="1"/>
    </xf>
    <xf numFmtId="0" fontId="0" fillId="0" borderId="18" xfId="0" applyFont="1" applyBorder="1" applyAlignment="1">
      <alignment horizontal="center" vertical="center"/>
    </xf>
    <xf numFmtId="0" fontId="0" fillId="0" borderId="11" xfId="0" applyFont="1" applyBorder="1" applyAlignment="1">
      <alignment horizontal="center" vertical="center"/>
    </xf>
    <xf numFmtId="0" fontId="0" fillId="0" borderId="19"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4</xdr:row>
      <xdr:rowOff>12210</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0"/>
          <a:ext cx="2404208" cy="112663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exure%208-%20Assessment%20Critera%20Template_C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Practical &amp; Viva "/>
      <sheetName val="Theory"/>
    </sheetNames>
    <sheetDataSet>
      <sheetData sheetId="0"/>
      <sheetData sheetId="1">
        <row r="9">
          <cell r="G9">
            <v>0</v>
          </cell>
        </row>
        <row r="10">
          <cell r="G10">
            <v>0</v>
          </cell>
        </row>
        <row r="11">
          <cell r="G11">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13" zoomScale="78" zoomScaleNormal="78" workbookViewId="0">
      <selection activeCell="C23" sqref="C23:F23"/>
    </sheetView>
  </sheetViews>
  <sheetFormatPr defaultRowHeight="15" x14ac:dyDescent="0.25"/>
  <cols>
    <col min="1" max="1" width="22.7109375" style="10" customWidth="1"/>
    <col min="2" max="2" width="60.7109375" style="10" customWidth="1"/>
    <col min="3" max="3" width="18.85546875" style="10" customWidth="1"/>
    <col min="4" max="4" width="9.140625" style="2"/>
    <col min="5" max="5" width="11.140625" style="10" customWidth="1"/>
    <col min="6" max="6" width="11.28515625" style="10" customWidth="1"/>
    <col min="7" max="7" width="10.28515625" style="10" customWidth="1"/>
    <col min="8" max="8" width="9.5703125" style="10" customWidth="1"/>
    <col min="9" max="9" width="12.42578125" style="10" customWidth="1"/>
    <col min="10" max="16384" width="9.140625" style="10"/>
  </cols>
  <sheetData>
    <row r="1" spans="1:11" x14ac:dyDescent="0.25">
      <c r="A1" s="54" t="s">
        <v>115</v>
      </c>
      <c r="B1" s="37"/>
      <c r="C1" s="55"/>
      <c r="D1" s="55"/>
      <c r="E1" s="37"/>
      <c r="F1" s="37"/>
      <c r="G1" s="54" t="s">
        <v>116</v>
      </c>
      <c r="H1" s="54"/>
      <c r="I1" s="54"/>
    </row>
    <row r="2" spans="1:11" x14ac:dyDescent="0.25">
      <c r="A2" s="54"/>
      <c r="B2" s="37"/>
      <c r="C2" s="55"/>
      <c r="D2" s="55"/>
      <c r="E2" s="37"/>
      <c r="F2" s="37"/>
      <c r="G2" s="54"/>
      <c r="H2" s="54"/>
      <c r="I2" s="54"/>
    </row>
    <row r="3" spans="1:11" x14ac:dyDescent="0.25">
      <c r="A3" s="54"/>
      <c r="B3" s="37"/>
      <c r="C3" s="55"/>
      <c r="D3" s="55"/>
      <c r="E3" s="37"/>
      <c r="F3" s="37"/>
      <c r="G3" s="54"/>
      <c r="H3" s="54"/>
      <c r="I3" s="54"/>
    </row>
    <row r="4" spans="1:11" ht="42.75" customHeight="1" x14ac:dyDescent="0.25">
      <c r="A4" s="54"/>
      <c r="B4" s="37"/>
      <c r="C4" s="55"/>
      <c r="D4" s="55"/>
      <c r="E4" s="37"/>
      <c r="F4" s="37"/>
      <c r="G4" s="54"/>
      <c r="H4" s="54"/>
      <c r="I4" s="54"/>
    </row>
    <row r="5" spans="1:11" ht="15" customHeight="1" x14ac:dyDescent="0.3">
      <c r="A5" s="56" t="s">
        <v>42</v>
      </c>
      <c r="B5" s="56"/>
      <c r="C5" s="56"/>
      <c r="D5" s="56"/>
      <c r="E5" s="56"/>
      <c r="F5" s="56"/>
      <c r="G5" s="56"/>
      <c r="H5" s="56"/>
      <c r="I5" s="56"/>
    </row>
    <row r="6" spans="1:11" ht="18.75" x14ac:dyDescent="0.3">
      <c r="A6" s="11" t="s">
        <v>6</v>
      </c>
      <c r="B6" s="15" t="s">
        <v>52</v>
      </c>
      <c r="C6" s="11" t="s">
        <v>34</v>
      </c>
      <c r="D6" s="53"/>
      <c r="E6" s="53"/>
      <c r="F6" s="11" t="s">
        <v>35</v>
      </c>
      <c r="G6" s="13"/>
      <c r="H6" s="11" t="s">
        <v>36</v>
      </c>
      <c r="I6" s="14"/>
    </row>
    <row r="7" spans="1:11" ht="21.75" customHeight="1" x14ac:dyDescent="0.35">
      <c r="A7" s="11" t="s">
        <v>4</v>
      </c>
      <c r="B7" s="16"/>
      <c r="C7" s="11" t="s">
        <v>37</v>
      </c>
      <c r="D7" s="57"/>
      <c r="E7" s="57"/>
      <c r="F7" s="11" t="s">
        <v>38</v>
      </c>
      <c r="G7" s="57"/>
      <c r="H7" s="57"/>
      <c r="I7" s="57"/>
    </row>
    <row r="8" spans="1:11" ht="25.5" customHeight="1" x14ac:dyDescent="0.3">
      <c r="A8" s="11" t="s">
        <v>5</v>
      </c>
      <c r="B8" s="15" t="s">
        <v>7</v>
      </c>
      <c r="C8" s="52" t="s">
        <v>44</v>
      </c>
      <c r="D8" s="52"/>
      <c r="E8" s="52"/>
      <c r="F8" s="53"/>
      <c r="G8" s="53"/>
      <c r="H8" s="53"/>
      <c r="I8" s="53"/>
    </row>
    <row r="9" spans="1:11" ht="25.5" customHeight="1" x14ac:dyDescent="0.25">
      <c r="A9" s="52" t="s">
        <v>45</v>
      </c>
      <c r="B9" s="52"/>
      <c r="C9" s="52"/>
      <c r="D9" s="52"/>
      <c r="E9" s="52"/>
      <c r="F9" s="52"/>
      <c r="G9" s="52"/>
      <c r="H9" s="52"/>
      <c r="I9" s="52"/>
      <c r="J9" s="3"/>
      <c r="K9" s="3"/>
    </row>
    <row r="10" spans="1:11" ht="25.5" customHeight="1" x14ac:dyDescent="0.25">
      <c r="A10" s="50" t="s">
        <v>46</v>
      </c>
      <c r="B10" s="50"/>
      <c r="C10" s="50"/>
      <c r="D10" s="50"/>
      <c r="E10" s="50"/>
      <c r="F10" s="50"/>
      <c r="G10" s="50"/>
      <c r="H10" s="50"/>
      <c r="I10" s="50"/>
      <c r="J10" s="3"/>
      <c r="K10" s="3"/>
    </row>
    <row r="11" spans="1:11" ht="25.5" customHeight="1" x14ac:dyDescent="0.25">
      <c r="A11" s="50"/>
      <c r="B11" s="50"/>
      <c r="C11" s="50" t="s">
        <v>40</v>
      </c>
      <c r="D11" s="50"/>
      <c r="E11" s="50"/>
      <c r="F11" s="50"/>
      <c r="G11" s="50" t="s">
        <v>41</v>
      </c>
      <c r="H11" s="50"/>
      <c r="I11" s="50"/>
      <c r="J11" s="3"/>
      <c r="K11" s="3"/>
    </row>
    <row r="12" spans="1:11" ht="25.5" customHeight="1" x14ac:dyDescent="0.25">
      <c r="A12" s="48" t="s">
        <v>29</v>
      </c>
      <c r="B12" s="48"/>
      <c r="C12" s="51">
        <v>400</v>
      </c>
      <c r="D12" s="51"/>
      <c r="E12" s="51"/>
      <c r="F12" s="51"/>
      <c r="G12" s="51">
        <f>'[1]Practical &amp; Viva '!G9</f>
        <v>0</v>
      </c>
      <c r="H12" s="51"/>
      <c r="I12" s="51"/>
      <c r="J12" s="3"/>
      <c r="K12" s="3"/>
    </row>
    <row r="13" spans="1:11" ht="25.5" customHeight="1" x14ac:dyDescent="0.25">
      <c r="A13" s="48" t="s">
        <v>30</v>
      </c>
      <c r="B13" s="48"/>
      <c r="C13" s="51">
        <v>100</v>
      </c>
      <c r="D13" s="51"/>
      <c r="E13" s="51"/>
      <c r="F13" s="51"/>
      <c r="G13" s="51">
        <f>'[1]Practical &amp; Viva '!G10</f>
        <v>0</v>
      </c>
      <c r="H13" s="51"/>
      <c r="I13" s="51"/>
      <c r="J13" s="3"/>
      <c r="K13" s="3"/>
    </row>
    <row r="14" spans="1:11" ht="25.5" customHeight="1" x14ac:dyDescent="0.25">
      <c r="A14" s="48" t="s">
        <v>31</v>
      </c>
      <c r="B14" s="48"/>
      <c r="C14" s="51">
        <f>SUM(C12,C13)</f>
        <v>500</v>
      </c>
      <c r="D14" s="51"/>
      <c r="E14" s="51"/>
      <c r="F14" s="51"/>
      <c r="G14" s="51">
        <f>'[1]Practical &amp; Viva '!G11</f>
        <v>0</v>
      </c>
      <c r="H14" s="51"/>
      <c r="I14" s="51"/>
      <c r="J14" s="3"/>
      <c r="K14" s="3"/>
    </row>
    <row r="15" spans="1:11" ht="25.5" customHeight="1" x14ac:dyDescent="0.3">
      <c r="A15" s="44" t="s">
        <v>114</v>
      </c>
      <c r="B15" s="45"/>
      <c r="C15" s="46">
        <v>0.7</v>
      </c>
      <c r="D15" s="46"/>
      <c r="E15" s="46"/>
      <c r="F15" s="46"/>
      <c r="G15" s="47" t="s">
        <v>107</v>
      </c>
      <c r="H15" s="47"/>
      <c r="I15" s="47"/>
      <c r="J15" s="3"/>
      <c r="K15" s="3"/>
    </row>
    <row r="16" spans="1:11" ht="25.5" customHeight="1" x14ac:dyDescent="0.25">
      <c r="A16" s="50" t="s">
        <v>47</v>
      </c>
      <c r="B16" s="50"/>
      <c r="C16" s="50"/>
      <c r="D16" s="50"/>
      <c r="E16" s="50"/>
      <c r="F16" s="50"/>
      <c r="G16" s="50"/>
      <c r="H16" s="50"/>
      <c r="I16" s="50"/>
    </row>
    <row r="17" spans="1:11" ht="25.5" customHeight="1" x14ac:dyDescent="0.25">
      <c r="A17" s="50"/>
      <c r="B17" s="50"/>
      <c r="C17" s="50" t="s">
        <v>40</v>
      </c>
      <c r="D17" s="50"/>
      <c r="E17" s="50"/>
      <c r="F17" s="50"/>
      <c r="G17" s="50" t="s">
        <v>41</v>
      </c>
      <c r="H17" s="50"/>
      <c r="I17" s="50"/>
      <c r="J17" s="3"/>
      <c r="K17" s="3"/>
    </row>
    <row r="18" spans="1:11" ht="25.5" customHeight="1" x14ac:dyDescent="0.3">
      <c r="A18" s="48" t="s">
        <v>29</v>
      </c>
      <c r="B18" s="48"/>
      <c r="C18" s="47">
        <v>80</v>
      </c>
      <c r="D18" s="47"/>
      <c r="E18" s="47"/>
      <c r="F18" s="47"/>
      <c r="G18" s="49" t="e">
        <f>#REF!</f>
        <v>#REF!</v>
      </c>
      <c r="H18" s="49"/>
      <c r="I18" s="49"/>
    </row>
    <row r="19" spans="1:11" ht="25.5" customHeight="1" x14ac:dyDescent="0.3">
      <c r="A19" s="48" t="s">
        <v>30</v>
      </c>
      <c r="B19" s="48"/>
      <c r="C19" s="47">
        <v>20</v>
      </c>
      <c r="D19" s="47"/>
      <c r="E19" s="47"/>
      <c r="F19" s="47"/>
      <c r="G19" s="49" t="e">
        <f>#REF!</f>
        <v>#REF!</v>
      </c>
      <c r="H19" s="49"/>
      <c r="I19" s="49"/>
    </row>
    <row r="20" spans="1:11" ht="25.5" customHeight="1" x14ac:dyDescent="0.3">
      <c r="A20" s="48" t="s">
        <v>33</v>
      </c>
      <c r="B20" s="48"/>
      <c r="C20" s="47">
        <f>SUM(C18,C19)</f>
        <v>100</v>
      </c>
      <c r="D20" s="47"/>
      <c r="E20" s="47"/>
      <c r="F20" s="47"/>
      <c r="G20" s="49" t="e">
        <f>#REF!</f>
        <v>#REF!</v>
      </c>
      <c r="H20" s="49"/>
      <c r="I20" s="49"/>
    </row>
    <row r="21" spans="1:11" ht="25.5" customHeight="1" x14ac:dyDescent="0.3">
      <c r="A21" s="44" t="s">
        <v>106</v>
      </c>
      <c r="B21" s="45"/>
      <c r="C21" s="46">
        <v>0.5</v>
      </c>
      <c r="D21" s="46"/>
      <c r="E21" s="46"/>
      <c r="F21" s="46"/>
      <c r="G21" s="47" t="s">
        <v>107</v>
      </c>
      <c r="H21" s="47"/>
      <c r="I21" s="47"/>
      <c r="J21" s="3"/>
      <c r="K21" s="3"/>
    </row>
    <row r="22" spans="1:11" ht="25.5" customHeight="1" x14ac:dyDescent="0.25">
      <c r="A22" s="43" t="s">
        <v>48</v>
      </c>
      <c r="B22" s="43"/>
      <c r="C22" s="43">
        <f>SUM(C14,C20)</f>
        <v>600</v>
      </c>
      <c r="D22" s="43"/>
      <c r="E22" s="43"/>
      <c r="F22" s="43"/>
      <c r="G22" s="43" t="e">
        <f>SUM(G14,G20)</f>
        <v>#REF!</v>
      </c>
      <c r="H22" s="43"/>
      <c r="I22" s="43"/>
    </row>
    <row r="23" spans="1:11" ht="56.25" customHeight="1" x14ac:dyDescent="0.25">
      <c r="A23" s="38" t="s">
        <v>117</v>
      </c>
      <c r="B23" s="39"/>
      <c r="C23" s="40" t="s">
        <v>118</v>
      </c>
      <c r="D23" s="41"/>
      <c r="E23" s="41"/>
      <c r="F23" s="42"/>
      <c r="G23" s="40" t="s">
        <v>119</v>
      </c>
      <c r="H23" s="41"/>
      <c r="I23" s="42"/>
      <c r="J23" s="3"/>
      <c r="K23" s="3"/>
    </row>
  </sheetData>
  <mergeCells count="49">
    <mergeCell ref="A11:B11"/>
    <mergeCell ref="C11:F11"/>
    <mergeCell ref="G11:I11"/>
    <mergeCell ref="A1:A4"/>
    <mergeCell ref="C1:D4"/>
    <mergeCell ref="G1:I4"/>
    <mergeCell ref="A5:I5"/>
    <mergeCell ref="D6:E6"/>
    <mergeCell ref="D7:E7"/>
    <mergeCell ref="G7:I7"/>
    <mergeCell ref="C8:E8"/>
    <mergeCell ref="F8:I8"/>
    <mergeCell ref="A9:B9"/>
    <mergeCell ref="C9:I9"/>
    <mergeCell ref="A10:I10"/>
    <mergeCell ref="A12:B12"/>
    <mergeCell ref="C12:F12"/>
    <mergeCell ref="G12:I12"/>
    <mergeCell ref="A13:B13"/>
    <mergeCell ref="C13:F13"/>
    <mergeCell ref="G13:I13"/>
    <mergeCell ref="A14:B14"/>
    <mergeCell ref="C14:F14"/>
    <mergeCell ref="G14:I14"/>
    <mergeCell ref="A15:B15"/>
    <mergeCell ref="C15:F15"/>
    <mergeCell ref="G15:I15"/>
    <mergeCell ref="A16:I16"/>
    <mergeCell ref="A17:B17"/>
    <mergeCell ref="C17:F17"/>
    <mergeCell ref="G17:I17"/>
    <mergeCell ref="A18:B18"/>
    <mergeCell ref="C18:F18"/>
    <mergeCell ref="G18:I18"/>
    <mergeCell ref="A19:B19"/>
    <mergeCell ref="C19:F19"/>
    <mergeCell ref="G19:I19"/>
    <mergeCell ref="A20:B20"/>
    <mergeCell ref="C20:F20"/>
    <mergeCell ref="G20:I20"/>
    <mergeCell ref="A21:B21"/>
    <mergeCell ref="C21:F21"/>
    <mergeCell ref="G21:I21"/>
    <mergeCell ref="A23:B23"/>
    <mergeCell ref="C23:F23"/>
    <mergeCell ref="G23:I23"/>
    <mergeCell ref="A22:B22"/>
    <mergeCell ref="C22:F22"/>
    <mergeCell ref="G22:I22"/>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abSelected="1" zoomScale="78" zoomScaleNormal="78" workbookViewId="0">
      <selection activeCell="A13" sqref="A13:XFD13"/>
    </sheetView>
  </sheetViews>
  <sheetFormatPr defaultRowHeight="15" x14ac:dyDescent="0.25"/>
  <cols>
    <col min="1" max="1" width="22.7109375" style="10" customWidth="1"/>
    <col min="2" max="2" width="60.7109375" style="10" customWidth="1"/>
    <col min="3" max="3" width="18.85546875" style="10" customWidth="1"/>
    <col min="4" max="4" width="9.140625" style="2"/>
    <col min="5" max="5" width="11.140625" style="10" customWidth="1"/>
    <col min="6" max="6" width="11.28515625" style="10" customWidth="1"/>
    <col min="7" max="7" width="10.28515625" style="10" customWidth="1"/>
    <col min="8" max="8" width="9.5703125" style="10" customWidth="1"/>
    <col min="9" max="9" width="12.42578125" style="10" customWidth="1"/>
    <col min="10" max="16384" width="9.140625" style="10"/>
  </cols>
  <sheetData>
    <row r="1" spans="1:11" ht="15" customHeight="1" x14ac:dyDescent="0.3">
      <c r="A1" s="56" t="s">
        <v>42</v>
      </c>
      <c r="B1" s="56"/>
      <c r="C1" s="56"/>
      <c r="D1" s="56"/>
      <c r="E1" s="56"/>
      <c r="F1" s="56"/>
      <c r="G1" s="56"/>
      <c r="H1" s="56"/>
      <c r="I1" s="56"/>
    </row>
    <row r="2" spans="1:11" ht="18.75" x14ac:dyDescent="0.3">
      <c r="A2" s="11" t="s">
        <v>6</v>
      </c>
      <c r="B2" s="15" t="s">
        <v>52</v>
      </c>
      <c r="C2" s="11" t="s">
        <v>34</v>
      </c>
      <c r="D2" s="53"/>
      <c r="E2" s="53"/>
      <c r="F2" s="11" t="s">
        <v>35</v>
      </c>
      <c r="G2" s="13"/>
      <c r="H2" s="11" t="s">
        <v>36</v>
      </c>
      <c r="I2" s="14"/>
    </row>
    <row r="3" spans="1:11" ht="21.75" customHeight="1" x14ac:dyDescent="0.35">
      <c r="A3" s="11" t="s">
        <v>4</v>
      </c>
      <c r="B3" s="16"/>
      <c r="C3" s="11" t="s">
        <v>37</v>
      </c>
      <c r="D3" s="57"/>
      <c r="E3" s="57"/>
      <c r="F3" s="11" t="s">
        <v>38</v>
      </c>
      <c r="G3" s="57"/>
      <c r="H3" s="57"/>
      <c r="I3" s="57"/>
    </row>
    <row r="4" spans="1:11" ht="25.5" customHeight="1" x14ac:dyDescent="0.3">
      <c r="A4" s="11" t="s">
        <v>5</v>
      </c>
      <c r="B4" s="15" t="s">
        <v>7</v>
      </c>
      <c r="C4" s="52" t="s">
        <v>44</v>
      </c>
      <c r="D4" s="52"/>
      <c r="E4" s="52"/>
      <c r="F4" s="53"/>
      <c r="G4" s="53"/>
      <c r="H4" s="53"/>
      <c r="I4" s="53"/>
    </row>
    <row r="5" spans="1:11" ht="25.5" customHeight="1" x14ac:dyDescent="0.25">
      <c r="A5" s="52" t="s">
        <v>45</v>
      </c>
      <c r="B5" s="52"/>
      <c r="C5" s="52"/>
      <c r="D5" s="52"/>
      <c r="E5" s="52"/>
      <c r="F5" s="52"/>
      <c r="G5" s="52"/>
      <c r="H5" s="52"/>
      <c r="I5" s="52"/>
      <c r="J5" s="3"/>
      <c r="K5" s="3"/>
    </row>
    <row r="6" spans="1:11" ht="25.5" customHeight="1" x14ac:dyDescent="0.25">
      <c r="A6" s="50" t="s">
        <v>46</v>
      </c>
      <c r="B6" s="50"/>
      <c r="C6" s="50"/>
      <c r="D6" s="50"/>
      <c r="E6" s="50"/>
      <c r="F6" s="50"/>
      <c r="G6" s="50"/>
      <c r="H6" s="50"/>
      <c r="I6" s="50"/>
      <c r="J6" s="3"/>
      <c r="K6" s="3"/>
    </row>
    <row r="7" spans="1:11" ht="76.5" customHeight="1" x14ac:dyDescent="0.25">
      <c r="A7" s="34" t="s">
        <v>104</v>
      </c>
      <c r="B7" s="85" t="s">
        <v>120</v>
      </c>
      <c r="C7" s="85"/>
      <c r="D7" s="85"/>
      <c r="E7" s="85"/>
      <c r="F7" s="85"/>
      <c r="G7" s="85"/>
      <c r="H7" s="85"/>
      <c r="I7" s="85"/>
      <c r="J7" s="3"/>
      <c r="K7" s="3"/>
    </row>
    <row r="8" spans="1:11" ht="25.5" customHeight="1" x14ac:dyDescent="0.25">
      <c r="A8" s="50"/>
      <c r="B8" s="50"/>
      <c r="C8" s="50" t="s">
        <v>40</v>
      </c>
      <c r="D8" s="50"/>
      <c r="E8" s="50"/>
      <c r="F8" s="50"/>
      <c r="G8" s="50" t="s">
        <v>41</v>
      </c>
      <c r="H8" s="50"/>
      <c r="I8" s="50"/>
      <c r="J8" s="3"/>
      <c r="K8" s="3"/>
    </row>
    <row r="9" spans="1:11" ht="25.5" customHeight="1" x14ac:dyDescent="0.25">
      <c r="A9" s="48" t="s">
        <v>29</v>
      </c>
      <c r="B9" s="48"/>
      <c r="C9" s="51">
        <v>400</v>
      </c>
      <c r="D9" s="51"/>
      <c r="E9" s="51"/>
      <c r="F9" s="51"/>
      <c r="G9" s="51">
        <f>$G$103</f>
        <v>0</v>
      </c>
      <c r="H9" s="51"/>
      <c r="I9" s="51"/>
      <c r="J9" s="3"/>
      <c r="K9" s="3"/>
    </row>
    <row r="10" spans="1:11" ht="25.5" customHeight="1" x14ac:dyDescent="0.25">
      <c r="A10" s="48" t="s">
        <v>30</v>
      </c>
      <c r="B10" s="48"/>
      <c r="C10" s="51">
        <v>100</v>
      </c>
      <c r="D10" s="51"/>
      <c r="E10" s="51"/>
      <c r="F10" s="51"/>
      <c r="G10" s="51">
        <f>$G$176</f>
        <v>0</v>
      </c>
      <c r="H10" s="51"/>
      <c r="I10" s="51"/>
      <c r="J10" s="3"/>
      <c r="K10" s="3"/>
    </row>
    <row r="11" spans="1:11" ht="25.5" customHeight="1" x14ac:dyDescent="0.25">
      <c r="A11" s="66" t="s">
        <v>31</v>
      </c>
      <c r="B11" s="66"/>
      <c r="C11" s="67">
        <f>SUM(C9,C10)</f>
        <v>500</v>
      </c>
      <c r="D11" s="67"/>
      <c r="E11" s="67"/>
      <c r="F11" s="67"/>
      <c r="G11" s="67">
        <f>SUM(G9,G10)</f>
        <v>0</v>
      </c>
      <c r="H11" s="67"/>
      <c r="I11" s="67"/>
      <c r="J11" s="3"/>
      <c r="K11" s="3"/>
    </row>
    <row r="12" spans="1:11" ht="25.5" customHeight="1" x14ac:dyDescent="0.3">
      <c r="A12" s="44" t="s">
        <v>114</v>
      </c>
      <c r="B12" s="45"/>
      <c r="C12" s="46">
        <v>0.7</v>
      </c>
      <c r="D12" s="46"/>
      <c r="E12" s="46"/>
      <c r="F12" s="46"/>
      <c r="G12" s="47" t="s">
        <v>107</v>
      </c>
      <c r="H12" s="47"/>
      <c r="I12" s="47"/>
      <c r="J12" s="3"/>
      <c r="K12" s="3"/>
    </row>
    <row r="13" spans="1:11" ht="25.5" customHeight="1" x14ac:dyDescent="0.25">
      <c r="A13" s="44" t="s">
        <v>50</v>
      </c>
      <c r="B13" s="65"/>
      <c r="C13" s="48" t="s">
        <v>51</v>
      </c>
      <c r="D13" s="48"/>
      <c r="E13" s="48"/>
      <c r="F13" s="48"/>
      <c r="G13" s="48"/>
      <c r="H13" s="48"/>
      <c r="I13" s="48"/>
    </row>
    <row r="14" spans="1:11" ht="28.5" customHeight="1" x14ac:dyDescent="0.25">
      <c r="A14" s="58" t="s">
        <v>27</v>
      </c>
      <c r="B14" s="58"/>
      <c r="C14" s="58" t="s">
        <v>49</v>
      </c>
      <c r="D14" s="58"/>
      <c r="E14" s="58"/>
      <c r="F14" s="58"/>
      <c r="G14" s="58"/>
      <c r="H14" s="58"/>
      <c r="I14" s="58"/>
    </row>
    <row r="15" spans="1:11" ht="28.5" customHeight="1" x14ac:dyDescent="0.25">
      <c r="A15" s="59" t="s">
        <v>25</v>
      </c>
      <c r="B15" s="59" t="s">
        <v>26</v>
      </c>
      <c r="C15" s="60" t="s">
        <v>43</v>
      </c>
      <c r="D15" s="61" t="s">
        <v>2</v>
      </c>
      <c r="E15" s="62" t="s">
        <v>0</v>
      </c>
      <c r="F15" s="62"/>
      <c r="G15" s="63" t="s">
        <v>41</v>
      </c>
      <c r="H15" s="63"/>
      <c r="I15" s="64" t="s">
        <v>110</v>
      </c>
    </row>
    <row r="16" spans="1:11" ht="36" customHeight="1" x14ac:dyDescent="0.25">
      <c r="A16" s="59"/>
      <c r="B16" s="59"/>
      <c r="C16" s="60"/>
      <c r="D16" s="61"/>
      <c r="E16" s="32" t="s">
        <v>28</v>
      </c>
      <c r="F16" s="31" t="s">
        <v>3</v>
      </c>
      <c r="G16" s="32" t="s">
        <v>28</v>
      </c>
      <c r="H16" s="31" t="s">
        <v>3</v>
      </c>
      <c r="I16" s="64"/>
    </row>
    <row r="17" spans="1:9" ht="32.25" customHeight="1" x14ac:dyDescent="0.25">
      <c r="A17" s="83" t="s">
        <v>53</v>
      </c>
      <c r="B17" s="6" t="s">
        <v>54</v>
      </c>
      <c r="C17" s="84">
        <v>200</v>
      </c>
      <c r="D17" s="7">
        <v>100</v>
      </c>
      <c r="E17" s="7">
        <v>50</v>
      </c>
      <c r="F17" s="7">
        <v>50</v>
      </c>
      <c r="G17" s="14"/>
      <c r="H17" s="14"/>
      <c r="I17" s="68"/>
    </row>
    <row r="18" spans="1:9" ht="30" x14ac:dyDescent="0.25">
      <c r="A18" s="83"/>
      <c r="B18" s="6" t="s">
        <v>55</v>
      </c>
      <c r="C18" s="84"/>
      <c r="D18" s="7">
        <v>50</v>
      </c>
      <c r="E18" s="7">
        <v>40</v>
      </c>
      <c r="F18" s="7">
        <v>10</v>
      </c>
      <c r="G18" s="14"/>
      <c r="H18" s="14"/>
      <c r="I18" s="69"/>
    </row>
    <row r="19" spans="1:9" ht="32.25" customHeight="1" x14ac:dyDescent="0.25">
      <c r="A19" s="83"/>
      <c r="B19" s="6" t="s">
        <v>56</v>
      </c>
      <c r="C19" s="84"/>
      <c r="D19" s="7">
        <v>50</v>
      </c>
      <c r="E19" s="7">
        <v>50</v>
      </c>
      <c r="F19" s="7">
        <v>0</v>
      </c>
      <c r="G19" s="17"/>
      <c r="H19" s="14"/>
      <c r="I19" s="69"/>
    </row>
    <row r="20" spans="1:9" ht="15.75" customHeight="1" x14ac:dyDescent="0.25">
      <c r="A20" s="83"/>
      <c r="B20" s="81" t="s">
        <v>1</v>
      </c>
      <c r="C20" s="81"/>
      <c r="D20" s="5">
        <f>SUM(D17:D19)</f>
        <v>200</v>
      </c>
      <c r="E20" s="4">
        <f>SUM(E17:E19)</f>
        <v>140</v>
      </c>
      <c r="F20" s="4">
        <f>SUM(F17:F19)</f>
        <v>60</v>
      </c>
      <c r="G20" s="4"/>
      <c r="H20" s="4"/>
      <c r="I20" s="70"/>
    </row>
    <row r="21" spans="1:9" ht="29.25" customHeight="1" x14ac:dyDescent="0.25">
      <c r="A21" s="83" t="s">
        <v>57</v>
      </c>
      <c r="B21" s="6" t="s">
        <v>59</v>
      </c>
      <c r="C21" s="78">
        <v>200</v>
      </c>
      <c r="D21" s="7">
        <v>30</v>
      </c>
      <c r="E21" s="7">
        <v>10</v>
      </c>
      <c r="F21" s="7">
        <v>20</v>
      </c>
      <c r="G21" s="14"/>
      <c r="H21" s="14"/>
      <c r="I21" s="68"/>
    </row>
    <row r="22" spans="1:9" ht="28.5" customHeight="1" x14ac:dyDescent="0.25">
      <c r="A22" s="83"/>
      <c r="B22" s="6" t="s">
        <v>60</v>
      </c>
      <c r="C22" s="79"/>
      <c r="D22" s="7">
        <v>20</v>
      </c>
      <c r="E22" s="7">
        <v>20</v>
      </c>
      <c r="F22" s="7">
        <v>0</v>
      </c>
      <c r="G22" s="14"/>
      <c r="H22" s="14"/>
      <c r="I22" s="69"/>
    </row>
    <row r="23" spans="1:9" ht="31.5" customHeight="1" x14ac:dyDescent="0.25">
      <c r="A23" s="83"/>
      <c r="B23" s="6" t="s">
        <v>66</v>
      </c>
      <c r="C23" s="79"/>
      <c r="D23" s="7"/>
      <c r="E23" s="7"/>
      <c r="F23" s="7"/>
      <c r="G23" s="14"/>
      <c r="H23" s="14"/>
      <c r="I23" s="69"/>
    </row>
    <row r="24" spans="1:9" ht="31.5" customHeight="1" x14ac:dyDescent="0.25">
      <c r="A24" s="83"/>
      <c r="B24" s="6" t="s">
        <v>61</v>
      </c>
      <c r="C24" s="79"/>
      <c r="D24" s="7">
        <v>20</v>
      </c>
      <c r="E24" s="7">
        <v>20</v>
      </c>
      <c r="F24" s="7">
        <v>0</v>
      </c>
      <c r="G24" s="14"/>
      <c r="H24" s="14"/>
      <c r="I24" s="69"/>
    </row>
    <row r="25" spans="1:9" ht="31.5" customHeight="1" x14ac:dyDescent="0.25">
      <c r="A25" s="83"/>
      <c r="B25" s="6" t="s">
        <v>62</v>
      </c>
      <c r="C25" s="79"/>
      <c r="D25" s="7">
        <v>30</v>
      </c>
      <c r="E25" s="7">
        <v>30</v>
      </c>
      <c r="F25" s="7">
        <v>0</v>
      </c>
      <c r="G25" s="14"/>
      <c r="H25" s="14"/>
      <c r="I25" s="69"/>
    </row>
    <row r="26" spans="1:9" ht="31.5" customHeight="1" x14ac:dyDescent="0.25">
      <c r="A26" s="83"/>
      <c r="B26" s="6" t="s">
        <v>63</v>
      </c>
      <c r="C26" s="79"/>
      <c r="D26" s="7">
        <v>20</v>
      </c>
      <c r="E26" s="7">
        <v>20</v>
      </c>
      <c r="F26" s="7">
        <v>0</v>
      </c>
      <c r="G26" s="14"/>
      <c r="H26" s="14"/>
      <c r="I26" s="69"/>
    </row>
    <row r="27" spans="1:9" ht="31.5" customHeight="1" x14ac:dyDescent="0.25">
      <c r="A27" s="83"/>
      <c r="B27" s="6" t="s">
        <v>64</v>
      </c>
      <c r="C27" s="79"/>
      <c r="D27" s="7">
        <v>40</v>
      </c>
      <c r="E27" s="7">
        <v>20</v>
      </c>
      <c r="F27" s="7">
        <v>20</v>
      </c>
      <c r="G27" s="14"/>
      <c r="H27" s="14"/>
      <c r="I27" s="69"/>
    </row>
    <row r="28" spans="1:9" ht="31.5" customHeight="1" x14ac:dyDescent="0.25">
      <c r="A28" s="83"/>
      <c r="B28" s="6" t="s">
        <v>65</v>
      </c>
      <c r="C28" s="80"/>
      <c r="D28" s="7">
        <v>40</v>
      </c>
      <c r="E28" s="7">
        <v>30</v>
      </c>
      <c r="F28" s="7">
        <v>10</v>
      </c>
      <c r="G28" s="14"/>
      <c r="H28" s="14"/>
      <c r="I28" s="69"/>
    </row>
    <row r="29" spans="1:9" ht="15.75" customHeight="1" x14ac:dyDescent="0.25">
      <c r="A29" s="83"/>
      <c r="B29" s="81" t="s">
        <v>1</v>
      </c>
      <c r="C29" s="81"/>
      <c r="D29" s="5">
        <f>SUM(D21:D28)</f>
        <v>200</v>
      </c>
      <c r="E29" s="4">
        <f>SUM(E21:E28)</f>
        <v>150</v>
      </c>
      <c r="F29" s="4">
        <f>SUM(F21:F28)</f>
        <v>50</v>
      </c>
      <c r="G29" s="4"/>
      <c r="H29" s="4"/>
      <c r="I29" s="70"/>
    </row>
    <row r="30" spans="1:9" ht="45" x14ac:dyDescent="0.25">
      <c r="A30" s="83" t="s">
        <v>58</v>
      </c>
      <c r="B30" s="1" t="s">
        <v>67</v>
      </c>
      <c r="C30" s="78">
        <v>200</v>
      </c>
      <c r="D30" s="7">
        <v>100</v>
      </c>
      <c r="E30" s="7">
        <v>50</v>
      </c>
      <c r="F30" s="7">
        <v>50</v>
      </c>
      <c r="G30" s="14"/>
      <c r="H30" s="14"/>
      <c r="I30" s="68"/>
    </row>
    <row r="31" spans="1:9" ht="51" customHeight="1" x14ac:dyDescent="0.25">
      <c r="A31" s="83"/>
      <c r="B31" s="1" t="s">
        <v>68</v>
      </c>
      <c r="C31" s="79"/>
      <c r="D31" s="7">
        <v>50</v>
      </c>
      <c r="E31" s="7">
        <v>30</v>
      </c>
      <c r="F31" s="7">
        <v>20</v>
      </c>
      <c r="G31" s="14"/>
      <c r="H31" s="14"/>
      <c r="I31" s="69"/>
    </row>
    <row r="32" spans="1:9" ht="35.25" customHeight="1" x14ac:dyDescent="0.25">
      <c r="A32" s="83"/>
      <c r="B32" s="1" t="s">
        <v>69</v>
      </c>
      <c r="C32" s="80"/>
      <c r="D32" s="7">
        <v>50</v>
      </c>
      <c r="E32" s="7">
        <v>40</v>
      </c>
      <c r="F32" s="7">
        <v>10</v>
      </c>
      <c r="G32" s="14"/>
      <c r="H32" s="14"/>
      <c r="I32" s="69"/>
    </row>
    <row r="33" spans="1:9" ht="15.75" customHeight="1" x14ac:dyDescent="0.25">
      <c r="A33" s="83"/>
      <c r="B33" s="81" t="s">
        <v>1</v>
      </c>
      <c r="C33" s="81"/>
      <c r="D33" s="5">
        <f>SUM(D30:D32)</f>
        <v>200</v>
      </c>
      <c r="E33" s="4">
        <f>SUM(E30:E32)</f>
        <v>120</v>
      </c>
      <c r="F33" s="4">
        <f>SUM(F30:F32)</f>
        <v>80</v>
      </c>
      <c r="G33" s="4"/>
      <c r="H33" s="4"/>
      <c r="I33" s="70"/>
    </row>
    <row r="34" spans="1:9" ht="27" customHeight="1" x14ac:dyDescent="0.25">
      <c r="A34" s="83" t="s">
        <v>70</v>
      </c>
      <c r="B34" s="1" t="s">
        <v>71</v>
      </c>
      <c r="C34" s="82">
        <v>200</v>
      </c>
      <c r="D34" s="7">
        <v>100</v>
      </c>
      <c r="E34" s="12">
        <v>50</v>
      </c>
      <c r="F34" s="12">
        <v>50</v>
      </c>
      <c r="G34" s="14"/>
      <c r="H34" s="14"/>
      <c r="I34" s="68"/>
    </row>
    <row r="35" spans="1:9" ht="30" x14ac:dyDescent="0.25">
      <c r="A35" s="83"/>
      <c r="B35" s="1" t="s">
        <v>72</v>
      </c>
      <c r="C35" s="82"/>
      <c r="D35" s="7">
        <v>50</v>
      </c>
      <c r="E35" s="12">
        <v>30</v>
      </c>
      <c r="F35" s="12">
        <v>20</v>
      </c>
      <c r="G35" s="14"/>
      <c r="H35" s="14"/>
      <c r="I35" s="69"/>
    </row>
    <row r="36" spans="1:9" ht="45" x14ac:dyDescent="0.25">
      <c r="A36" s="83"/>
      <c r="B36" s="1" t="s">
        <v>73</v>
      </c>
      <c r="C36" s="82"/>
      <c r="D36" s="7">
        <v>50</v>
      </c>
      <c r="E36" s="12">
        <v>50</v>
      </c>
      <c r="F36" s="12">
        <v>0</v>
      </c>
      <c r="G36" s="14"/>
      <c r="H36" s="14"/>
      <c r="I36" s="69"/>
    </row>
    <row r="37" spans="1:9" ht="15.75" customHeight="1" x14ac:dyDescent="0.25">
      <c r="A37" s="83"/>
      <c r="B37" s="81" t="s">
        <v>1</v>
      </c>
      <c r="C37" s="81"/>
      <c r="D37" s="5">
        <f>SUM(D34:D36)</f>
        <v>200</v>
      </c>
      <c r="E37" s="4">
        <f>SUM(E34:E36)</f>
        <v>130</v>
      </c>
      <c r="F37" s="4">
        <f>SUM(F34:F36)</f>
        <v>70</v>
      </c>
      <c r="G37" s="4"/>
      <c r="H37" s="4"/>
      <c r="I37" s="70"/>
    </row>
    <row r="38" spans="1:9" ht="33.75" customHeight="1" x14ac:dyDescent="0.25">
      <c r="A38" s="83" t="s">
        <v>74</v>
      </c>
      <c r="B38" s="1" t="s">
        <v>75</v>
      </c>
      <c r="C38" s="75">
        <v>200</v>
      </c>
      <c r="D38" s="7">
        <v>10</v>
      </c>
      <c r="E38" s="12">
        <v>5</v>
      </c>
      <c r="F38" s="12">
        <v>5</v>
      </c>
      <c r="G38" s="14"/>
      <c r="H38" s="14"/>
      <c r="I38" s="68"/>
    </row>
    <row r="39" spans="1:9" ht="31.5" customHeight="1" x14ac:dyDescent="0.25">
      <c r="A39" s="83"/>
      <c r="B39" s="1" t="s">
        <v>76</v>
      </c>
      <c r="C39" s="76"/>
      <c r="D39" s="7">
        <v>20</v>
      </c>
      <c r="E39" s="12">
        <v>10</v>
      </c>
      <c r="F39" s="12">
        <v>10</v>
      </c>
      <c r="G39" s="14"/>
      <c r="H39" s="14"/>
      <c r="I39" s="69"/>
    </row>
    <row r="40" spans="1:9" ht="27.75" customHeight="1" x14ac:dyDescent="0.25">
      <c r="A40" s="83"/>
      <c r="B40" s="1" t="s">
        <v>77</v>
      </c>
      <c r="C40" s="76"/>
      <c r="D40" s="7">
        <v>20</v>
      </c>
      <c r="E40" s="18">
        <v>10</v>
      </c>
      <c r="F40" s="18">
        <v>10</v>
      </c>
      <c r="G40" s="14"/>
      <c r="H40" s="14"/>
      <c r="I40" s="69"/>
    </row>
    <row r="41" spans="1:9" ht="31.5" customHeight="1" x14ac:dyDescent="0.25">
      <c r="A41" s="83"/>
      <c r="B41" s="1" t="s">
        <v>78</v>
      </c>
      <c r="C41" s="76"/>
      <c r="D41" s="7">
        <v>20</v>
      </c>
      <c r="E41" s="18">
        <v>10</v>
      </c>
      <c r="F41" s="18">
        <v>10</v>
      </c>
      <c r="G41" s="14"/>
      <c r="H41" s="14"/>
      <c r="I41" s="69"/>
    </row>
    <row r="42" spans="1:9" ht="31.5" customHeight="1" x14ac:dyDescent="0.25">
      <c r="A42" s="83"/>
      <c r="B42" s="1" t="s">
        <v>79</v>
      </c>
      <c r="C42" s="76"/>
      <c r="D42" s="7">
        <v>20</v>
      </c>
      <c r="E42" s="12">
        <v>10</v>
      </c>
      <c r="F42" s="12">
        <v>10</v>
      </c>
      <c r="G42" s="14"/>
      <c r="H42" s="14"/>
      <c r="I42" s="69"/>
    </row>
    <row r="43" spans="1:9" ht="31.5" customHeight="1" x14ac:dyDescent="0.25">
      <c r="A43" s="83"/>
      <c r="B43" s="1" t="s">
        <v>80</v>
      </c>
      <c r="C43" s="76"/>
      <c r="D43" s="7">
        <v>20</v>
      </c>
      <c r="E43" s="12">
        <v>10</v>
      </c>
      <c r="F43" s="12">
        <v>10</v>
      </c>
      <c r="G43" s="14"/>
      <c r="H43" s="14"/>
      <c r="I43" s="69"/>
    </row>
    <row r="44" spans="1:9" ht="31.5" customHeight="1" x14ac:dyDescent="0.25">
      <c r="A44" s="83"/>
      <c r="B44" s="1" t="s">
        <v>81</v>
      </c>
      <c r="C44" s="76"/>
      <c r="D44" s="7">
        <v>20</v>
      </c>
      <c r="E44" s="19">
        <v>10</v>
      </c>
      <c r="F44" s="19">
        <v>10</v>
      </c>
      <c r="G44" s="14"/>
      <c r="H44" s="14"/>
      <c r="I44" s="69"/>
    </row>
    <row r="45" spans="1:9" ht="49.5" customHeight="1" x14ac:dyDescent="0.25">
      <c r="A45" s="83"/>
      <c r="B45" s="1" t="s">
        <v>82</v>
      </c>
      <c r="C45" s="76"/>
      <c r="D45" s="7">
        <v>20</v>
      </c>
      <c r="E45" s="19">
        <v>10</v>
      </c>
      <c r="F45" s="19">
        <v>10</v>
      </c>
      <c r="G45" s="14"/>
      <c r="H45" s="14"/>
      <c r="I45" s="69"/>
    </row>
    <row r="46" spans="1:9" ht="49.5" customHeight="1" x14ac:dyDescent="0.25">
      <c r="A46" s="83"/>
      <c r="B46" s="1" t="s">
        <v>83</v>
      </c>
      <c r="C46" s="76"/>
      <c r="D46" s="7">
        <v>10</v>
      </c>
      <c r="E46" s="19">
        <v>5</v>
      </c>
      <c r="F46" s="19">
        <v>5</v>
      </c>
      <c r="G46" s="14"/>
      <c r="H46" s="14"/>
      <c r="I46" s="69"/>
    </row>
    <row r="47" spans="1:9" ht="31.5" customHeight="1" x14ac:dyDescent="0.25">
      <c r="A47" s="83"/>
      <c r="B47" s="1" t="s">
        <v>84</v>
      </c>
      <c r="C47" s="76"/>
      <c r="D47" s="7">
        <v>20</v>
      </c>
      <c r="E47" s="19">
        <v>10</v>
      </c>
      <c r="F47" s="19">
        <v>10</v>
      </c>
      <c r="G47" s="14"/>
      <c r="H47" s="14"/>
      <c r="I47" s="69"/>
    </row>
    <row r="48" spans="1:9" ht="31.5" customHeight="1" x14ac:dyDescent="0.25">
      <c r="A48" s="83"/>
      <c r="B48" s="1" t="s">
        <v>93</v>
      </c>
      <c r="C48" s="77"/>
      <c r="D48" s="7">
        <v>20</v>
      </c>
      <c r="E48" s="19">
        <v>10</v>
      </c>
      <c r="F48" s="19">
        <v>10</v>
      </c>
      <c r="G48" s="14"/>
      <c r="H48" s="14"/>
      <c r="I48" s="69"/>
    </row>
    <row r="49" spans="1:9" ht="18.75" customHeight="1" x14ac:dyDescent="0.25">
      <c r="A49" s="83"/>
      <c r="B49" s="81" t="s">
        <v>1</v>
      </c>
      <c r="C49" s="81"/>
      <c r="D49" s="5">
        <f>SUM(D38:D48)</f>
        <v>200</v>
      </c>
      <c r="E49" s="4">
        <f>SUM(E38:E48)</f>
        <v>100</v>
      </c>
      <c r="F49" s="4">
        <f>SUM(F38:F48)</f>
        <v>100</v>
      </c>
      <c r="G49" s="4"/>
      <c r="H49" s="4"/>
      <c r="I49" s="70"/>
    </row>
    <row r="51" spans="1:9" ht="18.75" x14ac:dyDescent="0.25">
      <c r="A51" s="58" t="s">
        <v>94</v>
      </c>
      <c r="B51" s="58"/>
      <c r="C51" s="86" t="s">
        <v>100</v>
      </c>
      <c r="D51" s="86"/>
      <c r="E51" s="86"/>
      <c r="F51" s="86"/>
      <c r="G51" s="86"/>
      <c r="H51" s="86"/>
      <c r="I51" s="86"/>
    </row>
    <row r="52" spans="1:9" ht="15" customHeight="1" x14ac:dyDescent="0.25">
      <c r="A52" s="59" t="s">
        <v>25</v>
      </c>
      <c r="B52" s="59" t="s">
        <v>26</v>
      </c>
      <c r="C52" s="60" t="s">
        <v>95</v>
      </c>
      <c r="D52" s="61" t="s">
        <v>2</v>
      </c>
      <c r="E52" s="62" t="s">
        <v>0</v>
      </c>
      <c r="F52" s="62"/>
      <c r="G52" s="63" t="s">
        <v>41</v>
      </c>
      <c r="H52" s="63"/>
      <c r="I52" s="64" t="s">
        <v>110</v>
      </c>
    </row>
    <row r="53" spans="1:9" ht="45" x14ac:dyDescent="0.25">
      <c r="A53" s="59"/>
      <c r="B53" s="59"/>
      <c r="C53" s="60"/>
      <c r="D53" s="61"/>
      <c r="E53" s="22" t="s">
        <v>28</v>
      </c>
      <c r="F53" s="22" t="s">
        <v>96</v>
      </c>
      <c r="G53" s="22" t="s">
        <v>28</v>
      </c>
      <c r="H53" s="21" t="s">
        <v>3</v>
      </c>
      <c r="I53" s="64"/>
    </row>
    <row r="54" spans="1:9" ht="22.5" customHeight="1" x14ac:dyDescent="0.25">
      <c r="A54" s="83" t="s">
        <v>101</v>
      </c>
      <c r="B54" s="1" t="s">
        <v>85</v>
      </c>
      <c r="C54" s="82">
        <v>100</v>
      </c>
      <c r="D54" s="12">
        <v>10</v>
      </c>
      <c r="E54" s="20">
        <v>10</v>
      </c>
      <c r="F54" s="20">
        <v>0</v>
      </c>
      <c r="G54" s="14"/>
      <c r="H54" s="14"/>
      <c r="I54" s="68"/>
    </row>
    <row r="55" spans="1:9" ht="30" x14ac:dyDescent="0.25">
      <c r="A55" s="83"/>
      <c r="B55" s="1" t="s">
        <v>86</v>
      </c>
      <c r="C55" s="82"/>
      <c r="D55" s="12">
        <v>20</v>
      </c>
      <c r="E55" s="20">
        <v>10</v>
      </c>
      <c r="F55" s="20">
        <v>10</v>
      </c>
      <c r="G55" s="14"/>
      <c r="H55" s="14"/>
      <c r="I55" s="69"/>
    </row>
    <row r="56" spans="1:9" ht="45" x14ac:dyDescent="0.25">
      <c r="A56" s="83"/>
      <c r="B56" s="1" t="s">
        <v>87</v>
      </c>
      <c r="C56" s="82"/>
      <c r="D56" s="12">
        <v>20</v>
      </c>
      <c r="E56" s="20">
        <v>10</v>
      </c>
      <c r="F56" s="20">
        <v>10</v>
      </c>
      <c r="G56" s="14"/>
      <c r="H56" s="14"/>
      <c r="I56" s="69"/>
    </row>
    <row r="57" spans="1:9" ht="30" x14ac:dyDescent="0.25">
      <c r="A57" s="83"/>
      <c r="B57" s="1" t="s">
        <v>88</v>
      </c>
      <c r="C57" s="82"/>
      <c r="D57" s="12">
        <v>10</v>
      </c>
      <c r="E57" s="20">
        <v>2</v>
      </c>
      <c r="F57" s="20">
        <v>8</v>
      </c>
      <c r="G57" s="14"/>
      <c r="H57" s="14"/>
      <c r="I57" s="69"/>
    </row>
    <row r="58" spans="1:9" x14ac:dyDescent="0.25">
      <c r="A58" s="83"/>
      <c r="B58" s="1" t="s">
        <v>89</v>
      </c>
      <c r="C58" s="82"/>
      <c r="D58" s="18">
        <v>10</v>
      </c>
      <c r="E58" s="20">
        <v>2</v>
      </c>
      <c r="F58" s="20">
        <v>8</v>
      </c>
      <c r="G58" s="14"/>
      <c r="H58" s="14"/>
      <c r="I58" s="69"/>
    </row>
    <row r="59" spans="1:9" ht="30" x14ac:dyDescent="0.25">
      <c r="A59" s="83"/>
      <c r="B59" s="1" t="s">
        <v>90</v>
      </c>
      <c r="C59" s="82"/>
      <c r="D59" s="12">
        <v>10</v>
      </c>
      <c r="E59" s="20">
        <v>10</v>
      </c>
      <c r="F59" s="20">
        <v>0</v>
      </c>
      <c r="G59" s="14"/>
      <c r="H59" s="14"/>
      <c r="I59" s="69"/>
    </row>
    <row r="60" spans="1:9" x14ac:dyDescent="0.25">
      <c r="A60" s="83"/>
      <c r="B60" s="1" t="s">
        <v>91</v>
      </c>
      <c r="C60" s="82"/>
      <c r="D60" s="12">
        <v>10</v>
      </c>
      <c r="E60" s="20">
        <v>5</v>
      </c>
      <c r="F60" s="20">
        <v>5</v>
      </c>
      <c r="G60" s="14"/>
      <c r="H60" s="14"/>
      <c r="I60" s="69"/>
    </row>
    <row r="61" spans="1:9" ht="19.5" customHeight="1" x14ac:dyDescent="0.25">
      <c r="A61" s="83"/>
      <c r="B61" s="1" t="s">
        <v>92</v>
      </c>
      <c r="C61" s="82"/>
      <c r="D61" s="12">
        <v>10</v>
      </c>
      <c r="E61" s="20">
        <v>5</v>
      </c>
      <c r="F61" s="20">
        <v>5</v>
      </c>
      <c r="G61" s="14"/>
      <c r="H61" s="14"/>
      <c r="I61" s="69"/>
    </row>
    <row r="62" spans="1:9" ht="15.75" x14ac:dyDescent="0.25">
      <c r="A62" s="83"/>
      <c r="B62" s="81" t="s">
        <v>1</v>
      </c>
      <c r="C62" s="81"/>
      <c r="D62" s="5">
        <f>SUM(D54:D61)</f>
        <v>100</v>
      </c>
      <c r="E62" s="4">
        <f>SUM(E54:E61)</f>
        <v>54</v>
      </c>
      <c r="F62" s="4">
        <f>SUM(F54:F61)</f>
        <v>46</v>
      </c>
      <c r="G62" s="4"/>
      <c r="H62" s="4"/>
      <c r="I62" s="70"/>
    </row>
    <row r="63" spans="1:9" ht="30" x14ac:dyDescent="0.25">
      <c r="A63" s="71" t="s">
        <v>102</v>
      </c>
      <c r="B63" s="1" t="s">
        <v>8</v>
      </c>
      <c r="C63" s="72">
        <v>100</v>
      </c>
      <c r="D63" s="7">
        <v>10</v>
      </c>
      <c r="E63" s="7">
        <v>5</v>
      </c>
      <c r="F63" s="7">
        <v>5</v>
      </c>
      <c r="G63" s="14"/>
      <c r="H63" s="14"/>
      <c r="I63" s="68"/>
    </row>
    <row r="64" spans="1:9" ht="30" x14ac:dyDescent="0.25">
      <c r="A64" s="71"/>
      <c r="B64" s="1" t="s">
        <v>9</v>
      </c>
      <c r="C64" s="72"/>
      <c r="D64" s="7">
        <v>20</v>
      </c>
      <c r="E64" s="7">
        <v>10</v>
      </c>
      <c r="F64" s="7">
        <v>10</v>
      </c>
      <c r="G64" s="14"/>
      <c r="H64" s="14"/>
      <c r="I64" s="69"/>
    </row>
    <row r="65" spans="1:9" ht="45" x14ac:dyDescent="0.25">
      <c r="A65" s="71"/>
      <c r="B65" s="1" t="s">
        <v>10</v>
      </c>
      <c r="C65" s="72"/>
      <c r="D65" s="7">
        <v>20</v>
      </c>
      <c r="E65" s="7">
        <v>10</v>
      </c>
      <c r="F65" s="7">
        <v>10</v>
      </c>
      <c r="G65" s="14"/>
      <c r="H65" s="14"/>
      <c r="I65" s="69"/>
    </row>
    <row r="66" spans="1:9" x14ac:dyDescent="0.25">
      <c r="A66" s="71"/>
      <c r="B66" s="1" t="s">
        <v>11</v>
      </c>
      <c r="C66" s="72"/>
      <c r="D66" s="7">
        <v>10</v>
      </c>
      <c r="E66" s="7">
        <v>10</v>
      </c>
      <c r="F66" s="7">
        <v>0</v>
      </c>
      <c r="G66" s="14"/>
      <c r="H66" s="14"/>
      <c r="I66" s="69"/>
    </row>
    <row r="67" spans="1:9" ht="30" x14ac:dyDescent="0.25">
      <c r="A67" s="71"/>
      <c r="B67" s="1" t="s">
        <v>12</v>
      </c>
      <c r="C67" s="72"/>
      <c r="D67" s="7">
        <v>10</v>
      </c>
      <c r="E67" s="7">
        <v>5</v>
      </c>
      <c r="F67" s="7">
        <v>5</v>
      </c>
      <c r="G67" s="14"/>
      <c r="H67" s="14"/>
      <c r="I67" s="69"/>
    </row>
    <row r="68" spans="1:9" ht="30" x14ac:dyDescent="0.25">
      <c r="A68" s="71"/>
      <c r="B68" s="1" t="s">
        <v>13</v>
      </c>
      <c r="C68" s="72"/>
      <c r="D68" s="7">
        <v>10</v>
      </c>
      <c r="E68" s="7">
        <v>5</v>
      </c>
      <c r="F68" s="7">
        <v>5</v>
      </c>
      <c r="G68" s="14"/>
      <c r="H68" s="14"/>
      <c r="I68" s="69"/>
    </row>
    <row r="69" spans="1:9" ht="30" x14ac:dyDescent="0.25">
      <c r="A69" s="71"/>
      <c r="B69" s="1" t="s">
        <v>14</v>
      </c>
      <c r="C69" s="72"/>
      <c r="D69" s="7">
        <v>10</v>
      </c>
      <c r="E69" s="7">
        <v>5</v>
      </c>
      <c r="F69" s="7">
        <v>5</v>
      </c>
      <c r="G69" s="14"/>
      <c r="H69" s="14"/>
      <c r="I69" s="69"/>
    </row>
    <row r="70" spans="1:9" ht="30" x14ac:dyDescent="0.25">
      <c r="A70" s="71"/>
      <c r="B70" s="1" t="s">
        <v>15</v>
      </c>
      <c r="C70" s="72"/>
      <c r="D70" s="7">
        <v>10</v>
      </c>
      <c r="E70" s="7">
        <v>5</v>
      </c>
      <c r="F70" s="7">
        <v>5</v>
      </c>
      <c r="G70" s="14"/>
      <c r="H70" s="14"/>
      <c r="I70" s="69"/>
    </row>
    <row r="71" spans="1:9" ht="20.25" customHeight="1" x14ac:dyDescent="0.25">
      <c r="A71" s="71"/>
      <c r="B71" s="73" t="s">
        <v>1</v>
      </c>
      <c r="C71" s="74"/>
      <c r="D71" s="8">
        <f>SUM(D63:D70)</f>
        <v>100</v>
      </c>
      <c r="E71" s="9">
        <f>SUM(E63:E70)</f>
        <v>55</v>
      </c>
      <c r="F71" s="9">
        <f>SUM(F63:F70)</f>
        <v>45</v>
      </c>
      <c r="G71" s="4"/>
      <c r="H71" s="4"/>
      <c r="I71" s="70"/>
    </row>
    <row r="72" spans="1:9" ht="30" x14ac:dyDescent="0.25">
      <c r="A72" s="71" t="s">
        <v>103</v>
      </c>
      <c r="B72" s="1" t="s">
        <v>16</v>
      </c>
      <c r="C72" s="72">
        <v>100</v>
      </c>
      <c r="D72" s="7">
        <v>10</v>
      </c>
      <c r="E72" s="7">
        <v>10</v>
      </c>
      <c r="F72" s="7">
        <v>0</v>
      </c>
      <c r="G72" s="14"/>
      <c r="H72" s="14"/>
      <c r="I72" s="68"/>
    </row>
    <row r="73" spans="1:9" ht="30" x14ac:dyDescent="0.25">
      <c r="A73" s="71"/>
      <c r="B73" s="1" t="s">
        <v>17</v>
      </c>
      <c r="C73" s="72"/>
      <c r="D73" s="7">
        <v>10</v>
      </c>
      <c r="E73" s="7">
        <v>8</v>
      </c>
      <c r="F73" s="7">
        <v>2</v>
      </c>
      <c r="G73" s="14"/>
      <c r="H73" s="14"/>
      <c r="I73" s="69"/>
    </row>
    <row r="74" spans="1:9" ht="29.25" customHeight="1" x14ac:dyDescent="0.25">
      <c r="A74" s="71"/>
      <c r="B74" s="1" t="s">
        <v>18</v>
      </c>
      <c r="C74" s="72"/>
      <c r="D74" s="7">
        <v>10</v>
      </c>
      <c r="E74" s="7">
        <v>8</v>
      </c>
      <c r="F74" s="7">
        <v>2</v>
      </c>
      <c r="G74" s="14"/>
      <c r="H74" s="14"/>
      <c r="I74" s="69"/>
    </row>
    <row r="75" spans="1:9" ht="22.5" customHeight="1" x14ac:dyDescent="0.25">
      <c r="A75" s="71"/>
      <c r="B75" s="1" t="s">
        <v>19</v>
      </c>
      <c r="C75" s="72"/>
      <c r="D75" s="7">
        <v>10</v>
      </c>
      <c r="E75" s="7">
        <v>5</v>
      </c>
      <c r="F75" s="7">
        <v>5</v>
      </c>
      <c r="G75" s="14"/>
      <c r="H75" s="14"/>
      <c r="I75" s="69"/>
    </row>
    <row r="76" spans="1:9" ht="30" x14ac:dyDescent="0.25">
      <c r="A76" s="71"/>
      <c r="B76" s="1" t="s">
        <v>20</v>
      </c>
      <c r="C76" s="72"/>
      <c r="D76" s="7">
        <v>10</v>
      </c>
      <c r="E76" s="7">
        <v>5</v>
      </c>
      <c r="F76" s="7">
        <v>5</v>
      </c>
      <c r="G76" s="14"/>
      <c r="H76" s="14"/>
      <c r="I76" s="69"/>
    </row>
    <row r="77" spans="1:9" ht="45" x14ac:dyDescent="0.25">
      <c r="A77" s="71"/>
      <c r="B77" s="1" t="s">
        <v>21</v>
      </c>
      <c r="C77" s="72"/>
      <c r="D77" s="7">
        <v>10</v>
      </c>
      <c r="E77" s="7">
        <v>5</v>
      </c>
      <c r="F77" s="7">
        <v>5</v>
      </c>
      <c r="G77" s="14"/>
      <c r="H77" s="14"/>
      <c r="I77" s="69"/>
    </row>
    <row r="78" spans="1:9" ht="30" x14ac:dyDescent="0.25">
      <c r="A78" s="71"/>
      <c r="B78" s="1" t="s">
        <v>22</v>
      </c>
      <c r="C78" s="72"/>
      <c r="D78" s="7">
        <v>20</v>
      </c>
      <c r="E78" s="7">
        <v>10</v>
      </c>
      <c r="F78" s="7">
        <v>10</v>
      </c>
      <c r="G78" s="14"/>
      <c r="H78" s="14"/>
      <c r="I78" s="69"/>
    </row>
    <row r="79" spans="1:9" ht="27" customHeight="1" x14ac:dyDescent="0.25">
      <c r="A79" s="71"/>
      <c r="B79" s="1" t="s">
        <v>23</v>
      </c>
      <c r="C79" s="72"/>
      <c r="D79" s="7">
        <v>10</v>
      </c>
      <c r="E79" s="7">
        <v>5</v>
      </c>
      <c r="F79" s="7">
        <v>5</v>
      </c>
      <c r="G79" s="14"/>
      <c r="H79" s="14"/>
      <c r="I79" s="69"/>
    </row>
    <row r="80" spans="1:9" ht="20.25" customHeight="1" x14ac:dyDescent="0.25">
      <c r="A80" s="71"/>
      <c r="B80" s="1" t="s">
        <v>24</v>
      </c>
      <c r="C80" s="72"/>
      <c r="D80" s="7">
        <v>10</v>
      </c>
      <c r="E80" s="7">
        <v>5</v>
      </c>
      <c r="F80" s="7">
        <v>5</v>
      </c>
      <c r="G80" s="14"/>
      <c r="H80" s="14"/>
      <c r="I80" s="69"/>
    </row>
    <row r="81" spans="1:9" ht="20.25" customHeight="1" x14ac:dyDescent="0.25">
      <c r="A81" s="71"/>
      <c r="B81" s="73" t="s">
        <v>1</v>
      </c>
      <c r="C81" s="74"/>
      <c r="D81" s="8">
        <f>SUM(D72:D80)</f>
        <v>100</v>
      </c>
      <c r="E81" s="9">
        <f>SUM(E72:E80)</f>
        <v>61</v>
      </c>
      <c r="F81" s="9">
        <f>SUM(F72:F80)</f>
        <v>39</v>
      </c>
      <c r="G81" s="4"/>
      <c r="H81" s="4"/>
      <c r="I81" s="70"/>
    </row>
  </sheetData>
  <mergeCells count="77">
    <mergeCell ref="I38:I49"/>
    <mergeCell ref="I17:I20"/>
    <mergeCell ref="I54:I62"/>
    <mergeCell ref="I21:I29"/>
    <mergeCell ref="I30:I33"/>
    <mergeCell ref="C51:I51"/>
    <mergeCell ref="C52:C53"/>
    <mergeCell ref="D52:D53"/>
    <mergeCell ref="E52:F52"/>
    <mergeCell ref="G52:H52"/>
    <mergeCell ref="I52:I53"/>
    <mergeCell ref="A54:A62"/>
    <mergeCell ref="C54:C61"/>
    <mergeCell ref="A30:A33"/>
    <mergeCell ref="B33:C33"/>
    <mergeCell ref="B37:C37"/>
    <mergeCell ref="A38:A49"/>
    <mergeCell ref="B49:C49"/>
    <mergeCell ref="A34:A37"/>
    <mergeCell ref="C30:C32"/>
    <mergeCell ref="A51:B51"/>
    <mergeCell ref="A52:A53"/>
    <mergeCell ref="B52:B53"/>
    <mergeCell ref="C34:C36"/>
    <mergeCell ref="A21:A29"/>
    <mergeCell ref="D2:E2"/>
    <mergeCell ref="D3:E3"/>
    <mergeCell ref="C5:I5"/>
    <mergeCell ref="I34:I37"/>
    <mergeCell ref="B29:C29"/>
    <mergeCell ref="A17:A20"/>
    <mergeCell ref="C17:C19"/>
    <mergeCell ref="B20:C20"/>
    <mergeCell ref="A6:I6"/>
    <mergeCell ref="B7:I7"/>
    <mergeCell ref="A1:I1"/>
    <mergeCell ref="G3:I3"/>
    <mergeCell ref="C4:E4"/>
    <mergeCell ref="F4:I4"/>
    <mergeCell ref="I72:I81"/>
    <mergeCell ref="A5:B5"/>
    <mergeCell ref="A72:A81"/>
    <mergeCell ref="C72:C80"/>
    <mergeCell ref="B81:C81"/>
    <mergeCell ref="A63:A71"/>
    <mergeCell ref="C63:C70"/>
    <mergeCell ref="B71:C71"/>
    <mergeCell ref="C38:C48"/>
    <mergeCell ref="C21:C28"/>
    <mergeCell ref="I63:I71"/>
    <mergeCell ref="B62:C62"/>
    <mergeCell ref="A8:B8"/>
    <mergeCell ref="C8:F8"/>
    <mergeCell ref="G8:I8"/>
    <mergeCell ref="A9:B9"/>
    <mergeCell ref="C9:F9"/>
    <mergeCell ref="G9:I9"/>
    <mergeCell ref="A10:B10"/>
    <mergeCell ref="C10:F10"/>
    <mergeCell ref="G10:I10"/>
    <mergeCell ref="A11:B11"/>
    <mergeCell ref="C11:F11"/>
    <mergeCell ref="G11:I11"/>
    <mergeCell ref="A12:B12"/>
    <mergeCell ref="C12:F12"/>
    <mergeCell ref="G12:I12"/>
    <mergeCell ref="A13:B13"/>
    <mergeCell ref="C13:I13"/>
    <mergeCell ref="A14:B14"/>
    <mergeCell ref="C14:I14"/>
    <mergeCell ref="A15:A16"/>
    <mergeCell ref="B15:B16"/>
    <mergeCell ref="C15:C16"/>
    <mergeCell ref="D15:D16"/>
    <mergeCell ref="E15:F15"/>
    <mergeCell ref="G15:H15"/>
    <mergeCell ref="I15:I16"/>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78" zoomScaleNormal="78" workbookViewId="0">
      <selection activeCell="C9" sqref="C9:F9"/>
    </sheetView>
  </sheetViews>
  <sheetFormatPr defaultRowHeight="15" x14ac:dyDescent="0.25"/>
  <cols>
    <col min="1" max="1" width="22.7109375" style="10" customWidth="1"/>
    <col min="2" max="2" width="60.7109375" style="10" customWidth="1"/>
    <col min="3" max="3" width="11.140625" style="10" customWidth="1"/>
    <col min="4" max="4" width="33.85546875" style="10" customWidth="1"/>
    <col min="5" max="5" width="9.140625" style="10"/>
    <col min="6" max="6" width="12.42578125" style="10" customWidth="1"/>
    <col min="7" max="16384" width="9.140625" style="10"/>
  </cols>
  <sheetData>
    <row r="1" spans="1:11" ht="15" customHeight="1" x14ac:dyDescent="0.3">
      <c r="A1" s="56" t="s">
        <v>42</v>
      </c>
      <c r="B1" s="56"/>
      <c r="C1" s="56"/>
      <c r="D1" s="56"/>
      <c r="E1" s="56"/>
      <c r="F1" s="56"/>
      <c r="G1" s="56"/>
      <c r="H1" s="56"/>
      <c r="I1" s="56"/>
    </row>
    <row r="2" spans="1:11" ht="37.5" x14ac:dyDescent="0.3">
      <c r="A2" s="11" t="s">
        <v>6</v>
      </c>
      <c r="B2" s="15" t="s">
        <v>97</v>
      </c>
      <c r="C2" s="11" t="s">
        <v>34</v>
      </c>
      <c r="D2" s="15"/>
      <c r="E2" s="11" t="s">
        <v>35</v>
      </c>
      <c r="F2" s="14"/>
      <c r="G2" s="11" t="s">
        <v>36</v>
      </c>
      <c r="H2" s="90"/>
      <c r="I2" s="90"/>
    </row>
    <row r="3" spans="1:11" ht="29.25" customHeight="1" x14ac:dyDescent="0.35">
      <c r="A3" s="11" t="s">
        <v>4</v>
      </c>
      <c r="B3" s="16"/>
      <c r="C3" s="11" t="s">
        <v>37</v>
      </c>
      <c r="D3" s="16"/>
      <c r="E3" s="11" t="s">
        <v>38</v>
      </c>
      <c r="F3" s="90"/>
      <c r="G3" s="90"/>
      <c r="H3" s="90"/>
      <c r="I3" s="90"/>
    </row>
    <row r="4" spans="1:11" ht="25.5" customHeight="1" x14ac:dyDescent="0.3">
      <c r="A4" s="11" t="s">
        <v>5</v>
      </c>
      <c r="B4" s="15" t="s">
        <v>7</v>
      </c>
      <c r="C4" s="52" t="s">
        <v>39</v>
      </c>
      <c r="D4" s="52"/>
      <c r="E4" s="52"/>
      <c r="F4" s="52"/>
      <c r="G4" s="52"/>
      <c r="H4" s="52"/>
      <c r="I4" s="52"/>
    </row>
    <row r="5" spans="1:11" ht="25.5" customHeight="1" x14ac:dyDescent="0.25">
      <c r="A5" s="52" t="s">
        <v>45</v>
      </c>
      <c r="B5" s="52"/>
      <c r="C5" s="52"/>
      <c r="D5" s="52"/>
      <c r="E5" s="52"/>
      <c r="F5" s="52"/>
      <c r="G5" s="52"/>
      <c r="H5" s="52"/>
      <c r="I5" s="52"/>
    </row>
    <row r="6" spans="1:11" ht="25.5" customHeight="1" x14ac:dyDescent="0.25">
      <c r="A6" s="50" t="s">
        <v>47</v>
      </c>
      <c r="B6" s="50"/>
      <c r="C6" s="50"/>
      <c r="D6" s="50"/>
      <c r="E6" s="50"/>
      <c r="F6" s="50"/>
      <c r="G6" s="50"/>
      <c r="H6" s="50"/>
      <c r="I6" s="50"/>
      <c r="J6" s="3"/>
      <c r="K6" s="3"/>
    </row>
    <row r="7" spans="1:11" ht="62.25" customHeight="1" x14ac:dyDescent="0.25">
      <c r="A7" s="34" t="s">
        <v>104</v>
      </c>
      <c r="B7" s="85" t="s">
        <v>105</v>
      </c>
      <c r="C7" s="85"/>
      <c r="D7" s="85"/>
      <c r="E7" s="85"/>
      <c r="F7" s="85"/>
      <c r="G7" s="85"/>
      <c r="H7" s="85"/>
      <c r="I7" s="85"/>
      <c r="J7" s="3"/>
      <c r="K7" s="3"/>
    </row>
    <row r="8" spans="1:11" ht="32.25" customHeight="1" x14ac:dyDescent="0.25">
      <c r="A8" s="50"/>
      <c r="B8" s="50"/>
      <c r="C8" s="50" t="s">
        <v>40</v>
      </c>
      <c r="D8" s="50"/>
      <c r="E8" s="50"/>
      <c r="F8" s="50"/>
      <c r="G8" s="96" t="s">
        <v>41</v>
      </c>
      <c r="H8" s="96"/>
      <c r="I8" s="96"/>
      <c r="J8" s="3"/>
      <c r="K8" s="3"/>
    </row>
    <row r="9" spans="1:11" ht="25.5" customHeight="1" x14ac:dyDescent="0.3">
      <c r="A9" s="48" t="s">
        <v>29</v>
      </c>
      <c r="B9" s="48"/>
      <c r="C9" s="47">
        <v>80</v>
      </c>
      <c r="D9" s="47"/>
      <c r="E9" s="47"/>
      <c r="F9" s="47"/>
      <c r="G9" s="49">
        <f>$G$74</f>
        <v>0</v>
      </c>
      <c r="H9" s="49"/>
      <c r="I9" s="49"/>
      <c r="J9" s="3"/>
      <c r="K9" s="3"/>
    </row>
    <row r="10" spans="1:11" ht="25.5" customHeight="1" x14ac:dyDescent="0.3">
      <c r="A10" s="48" t="s">
        <v>30</v>
      </c>
      <c r="B10" s="48"/>
      <c r="C10" s="47">
        <v>20</v>
      </c>
      <c r="D10" s="47"/>
      <c r="E10" s="47"/>
      <c r="F10" s="47"/>
      <c r="G10" s="49"/>
      <c r="H10" s="49"/>
      <c r="I10" s="49"/>
      <c r="J10" s="3"/>
      <c r="K10" s="3"/>
    </row>
    <row r="11" spans="1:11" ht="25.5" customHeight="1" x14ac:dyDescent="0.3">
      <c r="A11" s="66" t="s">
        <v>33</v>
      </c>
      <c r="B11" s="66"/>
      <c r="C11" s="94">
        <f>SUM(C9,C10)</f>
        <v>100</v>
      </c>
      <c r="D11" s="94"/>
      <c r="E11" s="94"/>
      <c r="F11" s="94"/>
      <c r="G11" s="95"/>
      <c r="H11" s="95"/>
      <c r="I11" s="95"/>
      <c r="J11" s="3"/>
      <c r="K11" s="3"/>
    </row>
    <row r="12" spans="1:11" ht="25.5" customHeight="1" x14ac:dyDescent="0.25">
      <c r="A12" s="48" t="s">
        <v>50</v>
      </c>
      <c r="B12" s="48"/>
      <c r="C12" s="48" t="s">
        <v>32</v>
      </c>
      <c r="D12" s="48"/>
      <c r="E12" s="48"/>
      <c r="F12" s="48"/>
      <c r="G12" s="48"/>
      <c r="H12" s="48"/>
      <c r="I12" s="48"/>
    </row>
    <row r="13" spans="1:11" ht="28.5" customHeight="1" x14ac:dyDescent="0.25">
      <c r="A13" s="58" t="s">
        <v>27</v>
      </c>
      <c r="B13" s="58"/>
      <c r="C13" s="58" t="s">
        <v>108</v>
      </c>
      <c r="D13" s="58"/>
      <c r="E13" s="58"/>
      <c r="F13" s="58"/>
      <c r="G13" s="58"/>
      <c r="H13" s="58"/>
      <c r="I13" s="58"/>
    </row>
    <row r="14" spans="1:11" ht="27.75" customHeight="1" x14ac:dyDescent="0.25">
      <c r="A14" s="59" t="s">
        <v>25</v>
      </c>
      <c r="B14" s="59" t="s">
        <v>26</v>
      </c>
      <c r="C14" s="60" t="s">
        <v>109</v>
      </c>
      <c r="D14" s="62" t="s">
        <v>0</v>
      </c>
      <c r="E14" s="62"/>
      <c r="F14" s="62"/>
      <c r="G14" s="63" t="s">
        <v>41</v>
      </c>
      <c r="H14" s="63"/>
      <c r="I14" s="64" t="s">
        <v>110</v>
      </c>
    </row>
    <row r="15" spans="1:11" ht="36" customHeight="1" thickBot="1" x14ac:dyDescent="0.3">
      <c r="A15" s="59"/>
      <c r="B15" s="59"/>
      <c r="C15" s="60"/>
      <c r="D15" s="64" t="s">
        <v>32</v>
      </c>
      <c r="E15" s="64"/>
      <c r="F15" s="64"/>
      <c r="G15" s="64" t="s">
        <v>32</v>
      </c>
      <c r="H15" s="64"/>
      <c r="I15" s="64"/>
    </row>
    <row r="16" spans="1:11" ht="45" x14ac:dyDescent="0.25">
      <c r="A16" s="97" t="s">
        <v>53</v>
      </c>
      <c r="B16" s="27" t="s">
        <v>54</v>
      </c>
      <c r="C16" s="114">
        <v>16</v>
      </c>
      <c r="D16" s="89">
        <v>16</v>
      </c>
      <c r="E16" s="89"/>
      <c r="F16" s="89"/>
      <c r="G16" s="89"/>
      <c r="H16" s="89"/>
      <c r="I16" s="89"/>
    </row>
    <row r="17" spans="1:9" ht="19.5" customHeight="1" x14ac:dyDescent="0.25">
      <c r="A17" s="98"/>
      <c r="B17" s="28" t="s">
        <v>55</v>
      </c>
      <c r="C17" s="115"/>
      <c r="D17" s="89"/>
      <c r="E17" s="89"/>
      <c r="F17" s="89"/>
      <c r="G17" s="89"/>
      <c r="H17" s="89"/>
      <c r="I17" s="89"/>
    </row>
    <row r="18" spans="1:9" ht="35.25" customHeight="1" thickBot="1" x14ac:dyDescent="0.3">
      <c r="A18" s="99"/>
      <c r="B18" s="29" t="s">
        <v>56</v>
      </c>
      <c r="C18" s="116"/>
      <c r="D18" s="89"/>
      <c r="E18" s="89"/>
      <c r="F18" s="89"/>
      <c r="G18" s="89"/>
      <c r="H18" s="89"/>
      <c r="I18" s="89"/>
    </row>
    <row r="19" spans="1:9" x14ac:dyDescent="0.25">
      <c r="A19" s="97" t="s">
        <v>57</v>
      </c>
      <c r="B19" s="27" t="s">
        <v>59</v>
      </c>
      <c r="C19" s="114">
        <v>16</v>
      </c>
      <c r="D19" s="89">
        <v>16</v>
      </c>
      <c r="E19" s="89"/>
      <c r="F19" s="89"/>
      <c r="G19" s="89"/>
      <c r="H19" s="89"/>
      <c r="I19" s="89"/>
    </row>
    <row r="20" spans="1:9" ht="30" x14ac:dyDescent="0.25">
      <c r="A20" s="98"/>
      <c r="B20" s="28" t="s">
        <v>60</v>
      </c>
      <c r="C20" s="115"/>
      <c r="D20" s="89"/>
      <c r="E20" s="89"/>
      <c r="F20" s="89"/>
      <c r="G20" s="89"/>
      <c r="H20" s="89"/>
      <c r="I20" s="89"/>
    </row>
    <row r="21" spans="1:9" ht="20.25" customHeight="1" x14ac:dyDescent="0.25">
      <c r="A21" s="98"/>
      <c r="B21" s="28" t="s">
        <v>66</v>
      </c>
      <c r="C21" s="115"/>
      <c r="D21" s="89"/>
      <c r="E21" s="89"/>
      <c r="F21" s="89"/>
      <c r="G21" s="89"/>
      <c r="H21" s="89"/>
      <c r="I21" s="89"/>
    </row>
    <row r="22" spans="1:9" x14ac:dyDescent="0.25">
      <c r="A22" s="98"/>
      <c r="B22" s="28" t="s">
        <v>61</v>
      </c>
      <c r="C22" s="115"/>
      <c r="D22" s="89"/>
      <c r="E22" s="89"/>
      <c r="F22" s="89"/>
      <c r="G22" s="89"/>
      <c r="H22" s="89"/>
      <c r="I22" s="89"/>
    </row>
    <row r="23" spans="1:9" ht="15" customHeight="1" x14ac:dyDescent="0.25">
      <c r="A23" s="98"/>
      <c r="B23" s="28" t="s">
        <v>62</v>
      </c>
      <c r="C23" s="115"/>
      <c r="D23" s="89"/>
      <c r="E23" s="89"/>
      <c r="F23" s="89"/>
      <c r="G23" s="89"/>
      <c r="H23" s="89"/>
      <c r="I23" s="89"/>
    </row>
    <row r="24" spans="1:9" ht="17.25" customHeight="1" x14ac:dyDescent="0.25">
      <c r="A24" s="98"/>
      <c r="B24" s="28" t="s">
        <v>63</v>
      </c>
      <c r="C24" s="115"/>
      <c r="D24" s="89"/>
      <c r="E24" s="89"/>
      <c r="F24" s="89"/>
      <c r="G24" s="89"/>
      <c r="H24" s="89"/>
      <c r="I24" s="89"/>
    </row>
    <row r="25" spans="1:9" x14ac:dyDescent="0.25">
      <c r="A25" s="98"/>
      <c r="B25" s="28" t="s">
        <v>64</v>
      </c>
      <c r="C25" s="115"/>
      <c r="D25" s="89"/>
      <c r="E25" s="89"/>
      <c r="F25" s="89"/>
      <c r="G25" s="89"/>
      <c r="H25" s="89"/>
      <c r="I25" s="89"/>
    </row>
    <row r="26" spans="1:9" ht="45.75" thickBot="1" x14ac:dyDescent="0.3">
      <c r="A26" s="98"/>
      <c r="B26" s="28" t="s">
        <v>65</v>
      </c>
      <c r="C26" s="116"/>
      <c r="D26" s="89"/>
      <c r="E26" s="89"/>
      <c r="F26" s="89"/>
      <c r="G26" s="89"/>
      <c r="H26" s="89"/>
      <c r="I26" s="89"/>
    </row>
    <row r="27" spans="1:9" ht="30" customHeight="1" x14ac:dyDescent="0.25">
      <c r="A27" s="97" t="s">
        <v>58</v>
      </c>
      <c r="B27" s="23" t="s">
        <v>67</v>
      </c>
      <c r="C27" s="108">
        <v>16</v>
      </c>
      <c r="D27" s="89">
        <v>16</v>
      </c>
      <c r="E27" s="89"/>
      <c r="F27" s="89"/>
      <c r="G27" s="89"/>
      <c r="H27" s="89"/>
      <c r="I27" s="89"/>
    </row>
    <row r="28" spans="1:9" ht="45" x14ac:dyDescent="0.25">
      <c r="A28" s="98"/>
      <c r="B28" s="24" t="s">
        <v>68</v>
      </c>
      <c r="C28" s="109"/>
      <c r="D28" s="89"/>
      <c r="E28" s="89"/>
      <c r="F28" s="89"/>
      <c r="G28" s="89"/>
      <c r="H28" s="89"/>
      <c r="I28" s="89"/>
    </row>
    <row r="29" spans="1:9" ht="30.75" thickBot="1" x14ac:dyDescent="0.3">
      <c r="A29" s="99"/>
      <c r="B29" s="26" t="s">
        <v>69</v>
      </c>
      <c r="C29" s="110"/>
      <c r="D29" s="89"/>
      <c r="E29" s="89"/>
      <c r="F29" s="89"/>
      <c r="G29" s="89"/>
      <c r="H29" s="89"/>
      <c r="I29" s="89"/>
    </row>
    <row r="30" spans="1:9" ht="15" customHeight="1" x14ac:dyDescent="0.25">
      <c r="A30" s="103" t="s">
        <v>98</v>
      </c>
      <c r="B30" s="23" t="s">
        <v>71</v>
      </c>
      <c r="C30" s="108">
        <v>16</v>
      </c>
      <c r="D30" s="89">
        <v>16</v>
      </c>
      <c r="E30" s="89"/>
      <c r="F30" s="89"/>
      <c r="G30" s="89"/>
      <c r="H30" s="89"/>
      <c r="I30" s="89"/>
    </row>
    <row r="31" spans="1:9" ht="33" customHeight="1" x14ac:dyDescent="0.25">
      <c r="A31" s="104"/>
      <c r="B31" s="24" t="s">
        <v>72</v>
      </c>
      <c r="C31" s="109"/>
      <c r="D31" s="89"/>
      <c r="E31" s="89"/>
      <c r="F31" s="89"/>
      <c r="G31" s="89"/>
      <c r="H31" s="89"/>
      <c r="I31" s="89"/>
    </row>
    <row r="32" spans="1:9" ht="27" customHeight="1" thickBot="1" x14ac:dyDescent="0.3">
      <c r="A32" s="105"/>
      <c r="B32" s="26" t="s">
        <v>73</v>
      </c>
      <c r="C32" s="110"/>
      <c r="D32" s="89"/>
      <c r="E32" s="89"/>
      <c r="F32" s="89"/>
      <c r="G32" s="89"/>
      <c r="H32" s="89"/>
      <c r="I32" s="89"/>
    </row>
    <row r="33" spans="1:10" ht="15" customHeight="1" x14ac:dyDescent="0.25">
      <c r="A33" s="100" t="s">
        <v>99</v>
      </c>
      <c r="B33" s="23" t="s">
        <v>75</v>
      </c>
      <c r="C33" s="108">
        <v>16</v>
      </c>
      <c r="D33" s="89">
        <v>16</v>
      </c>
      <c r="E33" s="89"/>
      <c r="F33" s="89"/>
      <c r="G33" s="89"/>
      <c r="H33" s="89"/>
      <c r="I33" s="89"/>
    </row>
    <row r="34" spans="1:10" ht="30" x14ac:dyDescent="0.25">
      <c r="A34" s="101"/>
      <c r="B34" s="24" t="s">
        <v>76</v>
      </c>
      <c r="C34" s="109"/>
      <c r="D34" s="89"/>
      <c r="E34" s="89"/>
      <c r="F34" s="89"/>
      <c r="G34" s="89"/>
      <c r="H34" s="89"/>
      <c r="I34" s="89"/>
    </row>
    <row r="35" spans="1:10" ht="30" x14ac:dyDescent="0.25">
      <c r="A35" s="101"/>
      <c r="B35" s="24" t="s">
        <v>77</v>
      </c>
      <c r="C35" s="109"/>
      <c r="D35" s="89"/>
      <c r="E35" s="89"/>
      <c r="F35" s="89"/>
      <c r="G35" s="89"/>
      <c r="H35" s="89"/>
      <c r="I35" s="89"/>
    </row>
    <row r="36" spans="1:10" ht="30.75" customHeight="1" x14ac:dyDescent="0.25">
      <c r="A36" s="101"/>
      <c r="B36" s="24" t="s">
        <v>78</v>
      </c>
      <c r="C36" s="109"/>
      <c r="D36" s="89"/>
      <c r="E36" s="89"/>
      <c r="F36" s="89"/>
      <c r="G36" s="89"/>
      <c r="H36" s="89"/>
      <c r="I36" s="89"/>
    </row>
    <row r="37" spans="1:10" ht="30" x14ac:dyDescent="0.25">
      <c r="A37" s="101"/>
      <c r="B37" s="24" t="s">
        <v>79</v>
      </c>
      <c r="C37" s="109"/>
      <c r="D37" s="89"/>
      <c r="E37" s="89"/>
      <c r="F37" s="89"/>
      <c r="G37" s="89"/>
      <c r="H37" s="89"/>
      <c r="I37" s="89"/>
    </row>
    <row r="38" spans="1:10" ht="45" x14ac:dyDescent="0.25">
      <c r="A38" s="101"/>
      <c r="B38" s="24" t="s">
        <v>80</v>
      </c>
      <c r="C38" s="109"/>
      <c r="D38" s="89"/>
      <c r="E38" s="89"/>
      <c r="F38" s="89"/>
      <c r="G38" s="89"/>
      <c r="H38" s="89"/>
      <c r="I38" s="89"/>
    </row>
    <row r="39" spans="1:10" ht="30" x14ac:dyDescent="0.25">
      <c r="A39" s="101"/>
      <c r="B39" s="24" t="s">
        <v>81</v>
      </c>
      <c r="C39" s="109"/>
      <c r="D39" s="89"/>
      <c r="E39" s="89"/>
      <c r="F39" s="89"/>
      <c r="G39" s="89"/>
      <c r="H39" s="89"/>
      <c r="I39" s="89"/>
    </row>
    <row r="40" spans="1:10" ht="17.25" customHeight="1" x14ac:dyDescent="0.25">
      <c r="A40" s="101"/>
      <c r="B40" s="24" t="s">
        <v>82</v>
      </c>
      <c r="C40" s="109"/>
      <c r="D40" s="89"/>
      <c r="E40" s="89"/>
      <c r="F40" s="89"/>
      <c r="G40" s="89"/>
      <c r="H40" s="89"/>
      <c r="I40" s="89"/>
    </row>
    <row r="41" spans="1:10" ht="30" x14ac:dyDescent="0.25">
      <c r="A41" s="101"/>
      <c r="B41" s="24" t="s">
        <v>83</v>
      </c>
      <c r="C41" s="109"/>
      <c r="D41" s="89"/>
      <c r="E41" s="89"/>
      <c r="F41" s="89"/>
      <c r="G41" s="89"/>
      <c r="H41" s="89"/>
      <c r="I41" s="89"/>
    </row>
    <row r="42" spans="1:10" ht="30" customHeight="1" x14ac:dyDescent="0.25">
      <c r="A42" s="101"/>
      <c r="B42" s="25" t="s">
        <v>84</v>
      </c>
      <c r="C42" s="109"/>
      <c r="D42" s="89"/>
      <c r="E42" s="89"/>
      <c r="F42" s="89"/>
      <c r="G42" s="89"/>
      <c r="H42" s="89"/>
      <c r="I42" s="89"/>
    </row>
    <row r="43" spans="1:10" ht="30.75" thickBot="1" x14ac:dyDescent="0.3">
      <c r="A43" s="102"/>
      <c r="B43" s="26" t="s">
        <v>93</v>
      </c>
      <c r="C43" s="110"/>
      <c r="D43" s="89"/>
      <c r="E43" s="89"/>
      <c r="F43" s="89"/>
      <c r="G43" s="89"/>
      <c r="H43" s="89"/>
      <c r="I43" s="89"/>
    </row>
    <row r="44" spans="1:10" ht="19.5" customHeight="1" x14ac:dyDescent="0.3">
      <c r="A44" s="87" t="s">
        <v>29</v>
      </c>
      <c r="B44" s="87"/>
      <c r="C44" s="33">
        <f>SUM(C33,C30,C27,C19,C16)</f>
        <v>80</v>
      </c>
      <c r="D44" s="91">
        <f t="shared" ref="D44:G44" si="0">SUM(D33,D30,D27,D19,D16)</f>
        <v>80</v>
      </c>
      <c r="E44" s="92"/>
      <c r="F44" s="93"/>
      <c r="G44" s="91">
        <f t="shared" si="0"/>
        <v>0</v>
      </c>
      <c r="H44" s="93"/>
      <c r="I44" s="35"/>
      <c r="J44" s="36"/>
    </row>
    <row r="48" spans="1:10" ht="57" customHeight="1" x14ac:dyDescent="0.25">
      <c r="A48" s="58" t="s">
        <v>94</v>
      </c>
      <c r="B48" s="58"/>
      <c r="C48" s="58" t="s">
        <v>113</v>
      </c>
      <c r="D48" s="58"/>
      <c r="E48" s="58"/>
      <c r="F48" s="58"/>
      <c r="G48" s="58"/>
      <c r="H48" s="58"/>
      <c r="I48" s="58"/>
    </row>
    <row r="49" spans="1:9" ht="29.25" customHeight="1" x14ac:dyDescent="0.25">
      <c r="A49" s="59" t="s">
        <v>25</v>
      </c>
      <c r="B49" s="59" t="s">
        <v>26</v>
      </c>
      <c r="C49" s="60" t="s">
        <v>109</v>
      </c>
      <c r="D49" s="62" t="s">
        <v>0</v>
      </c>
      <c r="E49" s="62"/>
      <c r="F49" s="62"/>
      <c r="G49" s="63" t="s">
        <v>41</v>
      </c>
      <c r="H49" s="63"/>
      <c r="I49" s="64" t="s">
        <v>110</v>
      </c>
    </row>
    <row r="50" spans="1:9" ht="36" customHeight="1" thickBot="1" x14ac:dyDescent="0.3">
      <c r="A50" s="59"/>
      <c r="B50" s="59"/>
      <c r="C50" s="60"/>
      <c r="D50" s="64" t="s">
        <v>32</v>
      </c>
      <c r="E50" s="64"/>
      <c r="F50" s="64"/>
      <c r="G50" s="64" t="s">
        <v>32</v>
      </c>
      <c r="H50" s="64"/>
      <c r="I50" s="64"/>
    </row>
    <row r="51" spans="1:9" x14ac:dyDescent="0.25">
      <c r="A51" s="100" t="s">
        <v>111</v>
      </c>
      <c r="B51" s="23" t="s">
        <v>85</v>
      </c>
      <c r="C51" s="108">
        <v>10</v>
      </c>
      <c r="D51" s="89">
        <v>10</v>
      </c>
      <c r="E51" s="89"/>
      <c r="F51" s="89"/>
      <c r="G51" s="90"/>
      <c r="H51" s="90"/>
      <c r="I51" s="90"/>
    </row>
    <row r="52" spans="1:9" ht="30" x14ac:dyDescent="0.25">
      <c r="A52" s="101"/>
      <c r="B52" s="24" t="s">
        <v>86</v>
      </c>
      <c r="C52" s="109"/>
      <c r="D52" s="89"/>
      <c r="E52" s="89"/>
      <c r="F52" s="89"/>
      <c r="G52" s="90"/>
      <c r="H52" s="90"/>
      <c r="I52" s="90"/>
    </row>
    <row r="53" spans="1:9" ht="45" x14ac:dyDescent="0.25">
      <c r="A53" s="101"/>
      <c r="B53" s="24" t="s">
        <v>87</v>
      </c>
      <c r="C53" s="109"/>
      <c r="D53" s="89"/>
      <c r="E53" s="89"/>
      <c r="F53" s="89"/>
      <c r="G53" s="90"/>
      <c r="H53" s="90"/>
      <c r="I53" s="90"/>
    </row>
    <row r="54" spans="1:9" ht="45" customHeight="1" x14ac:dyDescent="0.25">
      <c r="A54" s="101"/>
      <c r="B54" s="24" t="s">
        <v>88</v>
      </c>
      <c r="C54" s="109"/>
      <c r="D54" s="89"/>
      <c r="E54" s="89"/>
      <c r="F54" s="89"/>
      <c r="G54" s="90"/>
      <c r="H54" s="90"/>
      <c r="I54" s="90"/>
    </row>
    <row r="55" spans="1:9" x14ac:dyDescent="0.25">
      <c r="A55" s="101"/>
      <c r="B55" s="24" t="s">
        <v>89</v>
      </c>
      <c r="C55" s="109"/>
      <c r="D55" s="89"/>
      <c r="E55" s="89"/>
      <c r="F55" s="89"/>
      <c r="G55" s="90"/>
      <c r="H55" s="90"/>
      <c r="I55" s="90"/>
    </row>
    <row r="56" spans="1:9" ht="30" x14ac:dyDescent="0.25">
      <c r="A56" s="101"/>
      <c r="B56" s="24" t="s">
        <v>90</v>
      </c>
      <c r="C56" s="109"/>
      <c r="D56" s="89"/>
      <c r="E56" s="89"/>
      <c r="F56" s="89"/>
      <c r="G56" s="90"/>
      <c r="H56" s="90"/>
      <c r="I56" s="90"/>
    </row>
    <row r="57" spans="1:9" x14ac:dyDescent="0.25">
      <c r="A57" s="101"/>
      <c r="B57" s="24" t="s">
        <v>91</v>
      </c>
      <c r="C57" s="109"/>
      <c r="D57" s="89"/>
      <c r="E57" s="89"/>
      <c r="F57" s="89"/>
      <c r="G57" s="90"/>
      <c r="H57" s="90"/>
      <c r="I57" s="90"/>
    </row>
    <row r="58" spans="1:9" ht="15.75" thickBot="1" x14ac:dyDescent="0.3">
      <c r="A58" s="102"/>
      <c r="B58" s="30" t="s">
        <v>92</v>
      </c>
      <c r="C58" s="110"/>
      <c r="D58" s="89"/>
      <c r="E58" s="89"/>
      <c r="F58" s="89"/>
      <c r="G58" s="90"/>
      <c r="H58" s="90"/>
      <c r="I58" s="90"/>
    </row>
    <row r="59" spans="1:9" ht="30" x14ac:dyDescent="0.25">
      <c r="A59" s="103" t="s">
        <v>112</v>
      </c>
      <c r="B59" s="1" t="s">
        <v>8</v>
      </c>
      <c r="C59" s="111">
        <v>6</v>
      </c>
      <c r="D59" s="89">
        <v>6</v>
      </c>
      <c r="E59" s="89"/>
      <c r="F59" s="89"/>
      <c r="G59" s="90"/>
      <c r="H59" s="90"/>
      <c r="I59" s="90"/>
    </row>
    <row r="60" spans="1:9" ht="30" x14ac:dyDescent="0.25">
      <c r="A60" s="104"/>
      <c r="B60" s="1" t="s">
        <v>9</v>
      </c>
      <c r="C60" s="112"/>
      <c r="D60" s="89"/>
      <c r="E60" s="89"/>
      <c r="F60" s="89"/>
      <c r="G60" s="90"/>
      <c r="H60" s="90"/>
      <c r="I60" s="90"/>
    </row>
    <row r="61" spans="1:9" ht="45" x14ac:dyDescent="0.25">
      <c r="A61" s="104"/>
      <c r="B61" s="1" t="s">
        <v>10</v>
      </c>
      <c r="C61" s="112"/>
      <c r="D61" s="89"/>
      <c r="E61" s="89"/>
      <c r="F61" s="89"/>
      <c r="G61" s="90"/>
      <c r="H61" s="90"/>
      <c r="I61" s="90"/>
    </row>
    <row r="62" spans="1:9" x14ac:dyDescent="0.25">
      <c r="A62" s="104"/>
      <c r="B62" s="1" t="s">
        <v>11</v>
      </c>
      <c r="C62" s="112"/>
      <c r="D62" s="89"/>
      <c r="E62" s="89"/>
      <c r="F62" s="89"/>
      <c r="G62" s="90"/>
      <c r="H62" s="90"/>
      <c r="I62" s="90"/>
    </row>
    <row r="63" spans="1:9" ht="30" x14ac:dyDescent="0.25">
      <c r="A63" s="104"/>
      <c r="B63" s="1" t="s">
        <v>12</v>
      </c>
      <c r="C63" s="112"/>
      <c r="D63" s="89"/>
      <c r="E63" s="89"/>
      <c r="F63" s="89"/>
      <c r="G63" s="90"/>
      <c r="H63" s="90"/>
      <c r="I63" s="90"/>
    </row>
    <row r="64" spans="1:9" ht="30" customHeight="1" x14ac:dyDescent="0.25">
      <c r="A64" s="104"/>
      <c r="B64" s="1" t="s">
        <v>13</v>
      </c>
      <c r="C64" s="112"/>
      <c r="D64" s="89"/>
      <c r="E64" s="89"/>
      <c r="F64" s="89"/>
      <c r="G64" s="90"/>
      <c r="H64" s="90"/>
      <c r="I64" s="90"/>
    </row>
    <row r="65" spans="1:10" ht="30" x14ac:dyDescent="0.25">
      <c r="A65" s="104"/>
      <c r="B65" s="1" t="s">
        <v>14</v>
      </c>
      <c r="C65" s="112"/>
      <c r="D65" s="89"/>
      <c r="E65" s="89"/>
      <c r="F65" s="89"/>
      <c r="G65" s="90"/>
      <c r="H65" s="90"/>
      <c r="I65" s="90"/>
    </row>
    <row r="66" spans="1:10" ht="29.25" customHeight="1" thickBot="1" x14ac:dyDescent="0.3">
      <c r="A66" s="104"/>
      <c r="B66" s="1" t="s">
        <v>15</v>
      </c>
      <c r="C66" s="113"/>
      <c r="D66" s="89"/>
      <c r="E66" s="89"/>
      <c r="F66" s="89"/>
      <c r="G66" s="90"/>
      <c r="H66" s="90"/>
      <c r="I66" s="90"/>
    </row>
    <row r="67" spans="1:10" ht="30" x14ac:dyDescent="0.25">
      <c r="A67" s="106" t="s">
        <v>103</v>
      </c>
      <c r="B67" s="1" t="s">
        <v>16</v>
      </c>
      <c r="C67" s="111">
        <v>4</v>
      </c>
      <c r="D67" s="89">
        <v>4</v>
      </c>
      <c r="E67" s="89"/>
      <c r="F67" s="89"/>
      <c r="G67" s="90"/>
      <c r="H67" s="90"/>
      <c r="I67" s="90"/>
    </row>
    <row r="68" spans="1:10" ht="30" x14ac:dyDescent="0.25">
      <c r="A68" s="107"/>
      <c r="B68" s="1" t="s">
        <v>17</v>
      </c>
      <c r="C68" s="112"/>
      <c r="D68" s="89"/>
      <c r="E68" s="89"/>
      <c r="F68" s="89"/>
      <c r="G68" s="90"/>
      <c r="H68" s="90"/>
      <c r="I68" s="90"/>
    </row>
    <row r="69" spans="1:10" ht="27" customHeight="1" x14ac:dyDescent="0.25">
      <c r="A69" s="107"/>
      <c r="B69" s="1" t="s">
        <v>18</v>
      </c>
      <c r="C69" s="112"/>
      <c r="D69" s="89"/>
      <c r="E69" s="89"/>
      <c r="F69" s="89"/>
      <c r="G69" s="90"/>
      <c r="H69" s="90"/>
      <c r="I69" s="90"/>
    </row>
    <row r="70" spans="1:10" ht="20.25" customHeight="1" x14ac:dyDescent="0.25">
      <c r="A70" s="107"/>
      <c r="B70" s="1" t="s">
        <v>19</v>
      </c>
      <c r="C70" s="112"/>
      <c r="D70" s="89"/>
      <c r="E70" s="89"/>
      <c r="F70" s="89"/>
      <c r="G70" s="90"/>
      <c r="H70" s="90"/>
      <c r="I70" s="90"/>
    </row>
    <row r="71" spans="1:10" ht="33" customHeight="1" x14ac:dyDescent="0.25">
      <c r="A71" s="107"/>
      <c r="B71" s="1" t="s">
        <v>20</v>
      </c>
      <c r="C71" s="112"/>
      <c r="D71" s="89"/>
      <c r="E71" s="89"/>
      <c r="F71" s="89"/>
      <c r="G71" s="90"/>
      <c r="H71" s="90"/>
      <c r="I71" s="90"/>
    </row>
    <row r="72" spans="1:10" ht="45" x14ac:dyDescent="0.25">
      <c r="A72" s="107"/>
      <c r="B72" s="1" t="s">
        <v>21</v>
      </c>
      <c r="C72" s="112"/>
      <c r="D72" s="89"/>
      <c r="E72" s="89"/>
      <c r="F72" s="89"/>
      <c r="G72" s="90"/>
      <c r="H72" s="90"/>
      <c r="I72" s="90"/>
    </row>
    <row r="73" spans="1:10" ht="30" x14ac:dyDescent="0.25">
      <c r="A73" s="107"/>
      <c r="B73" s="1" t="s">
        <v>22</v>
      </c>
      <c r="C73" s="112"/>
      <c r="D73" s="89"/>
      <c r="E73" s="89"/>
      <c r="F73" s="89"/>
      <c r="G73" s="90"/>
      <c r="H73" s="90"/>
      <c r="I73" s="90"/>
    </row>
    <row r="74" spans="1:10" ht="30" x14ac:dyDescent="0.25">
      <c r="A74" s="107"/>
      <c r="B74" s="1" t="s">
        <v>23</v>
      </c>
      <c r="C74" s="112"/>
      <c r="D74" s="89"/>
      <c r="E74" s="89"/>
      <c r="F74" s="89"/>
      <c r="G74" s="90"/>
      <c r="H74" s="90"/>
      <c r="I74" s="90"/>
    </row>
    <row r="75" spans="1:10" ht="30" x14ac:dyDescent="0.25">
      <c r="A75" s="107"/>
      <c r="B75" s="1" t="s">
        <v>24</v>
      </c>
      <c r="C75" s="113"/>
      <c r="D75" s="89"/>
      <c r="E75" s="89"/>
      <c r="F75" s="89"/>
      <c r="G75" s="90"/>
      <c r="H75" s="90"/>
      <c r="I75" s="90"/>
    </row>
    <row r="76" spans="1:10" ht="18.75" x14ac:dyDescent="0.3">
      <c r="A76" s="87" t="s">
        <v>30</v>
      </c>
      <c r="B76" s="87"/>
      <c r="C76" s="33">
        <v>20</v>
      </c>
      <c r="D76" s="88">
        <f>SUM(D18:F75)</f>
        <v>164</v>
      </c>
      <c r="E76" s="88"/>
      <c r="F76" s="88"/>
      <c r="G76" s="88"/>
      <c r="H76" s="88"/>
      <c r="I76" s="35"/>
      <c r="J76" s="36"/>
    </row>
  </sheetData>
  <mergeCells count="89">
    <mergeCell ref="G49:H49"/>
    <mergeCell ref="A16:A18"/>
    <mergeCell ref="D19:F26"/>
    <mergeCell ref="G19:H26"/>
    <mergeCell ref="A67:A75"/>
    <mergeCell ref="A59:A66"/>
    <mergeCell ref="C51:C58"/>
    <mergeCell ref="C59:C66"/>
    <mergeCell ref="C67:C75"/>
    <mergeCell ref="B49:B50"/>
    <mergeCell ref="C49:C50"/>
    <mergeCell ref="C16:C18"/>
    <mergeCell ref="C19:C26"/>
    <mergeCell ref="C27:C29"/>
    <mergeCell ref="C30:C32"/>
    <mergeCell ref="C33:C43"/>
    <mergeCell ref="A19:A26"/>
    <mergeCell ref="A27:A29"/>
    <mergeCell ref="A51:A58"/>
    <mergeCell ref="A33:A43"/>
    <mergeCell ref="A30:A32"/>
    <mergeCell ref="A49:A50"/>
    <mergeCell ref="A6:I6"/>
    <mergeCell ref="B7:I7"/>
    <mergeCell ref="A8:B8"/>
    <mergeCell ref="C8:F8"/>
    <mergeCell ref="G8:I8"/>
    <mergeCell ref="A9:B9"/>
    <mergeCell ref="C9:F9"/>
    <mergeCell ref="G9:I9"/>
    <mergeCell ref="A10:B10"/>
    <mergeCell ref="C10:F10"/>
    <mergeCell ref="G10:I10"/>
    <mergeCell ref="A11:B11"/>
    <mergeCell ref="C11:F11"/>
    <mergeCell ref="G11:I11"/>
    <mergeCell ref="G15:H15"/>
    <mergeCell ref="A1:I1"/>
    <mergeCell ref="H2:I2"/>
    <mergeCell ref="F3:I3"/>
    <mergeCell ref="C4:D4"/>
    <mergeCell ref="E4:I4"/>
    <mergeCell ref="A5:B5"/>
    <mergeCell ref="C5:I5"/>
    <mergeCell ref="D16:F18"/>
    <mergeCell ref="G16:H18"/>
    <mergeCell ref="I16:I18"/>
    <mergeCell ref="A12:B12"/>
    <mergeCell ref="C12:I12"/>
    <mergeCell ref="A13:B13"/>
    <mergeCell ref="C13:I13"/>
    <mergeCell ref="A14:A15"/>
    <mergeCell ref="B14:B15"/>
    <mergeCell ref="C14:C15"/>
    <mergeCell ref="D14:F14"/>
    <mergeCell ref="G14:H14"/>
    <mergeCell ref="I14:I15"/>
    <mergeCell ref="D15:F15"/>
    <mergeCell ref="I19:I26"/>
    <mergeCell ref="D27:F29"/>
    <mergeCell ref="D30:F32"/>
    <mergeCell ref="G27:H29"/>
    <mergeCell ref="I27:I29"/>
    <mergeCell ref="G30:H32"/>
    <mergeCell ref="I30:I32"/>
    <mergeCell ref="I33:I43"/>
    <mergeCell ref="A44:B44"/>
    <mergeCell ref="D44:F44"/>
    <mergeCell ref="G44:H44"/>
    <mergeCell ref="A48:B48"/>
    <mergeCell ref="C48:I48"/>
    <mergeCell ref="D33:F43"/>
    <mergeCell ref="G33:H43"/>
    <mergeCell ref="I49:I50"/>
    <mergeCell ref="D50:F50"/>
    <mergeCell ref="G50:H50"/>
    <mergeCell ref="A76:B76"/>
    <mergeCell ref="D76:F76"/>
    <mergeCell ref="G76:H76"/>
    <mergeCell ref="D51:F58"/>
    <mergeCell ref="G51:H58"/>
    <mergeCell ref="I51:I58"/>
    <mergeCell ref="D59:F66"/>
    <mergeCell ref="G59:H66"/>
    <mergeCell ref="I59:I66"/>
    <mergeCell ref="D67:F75"/>
    <mergeCell ref="G67:H75"/>
    <mergeCell ref="I67:I75"/>
    <mergeCell ref="D49:F49"/>
  </mergeCells>
  <pageMargins left="0.25" right="0.25" top="0.25" bottom="0.25" header="6.4960630000000005E-2"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vt:lpstr>
      <vt:lpstr>Theory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2013-10-07T07:19:47Z</cp:lastPrinted>
  <dcterms:created xsi:type="dcterms:W3CDTF">2013-07-19T04:41:40Z</dcterms:created>
  <dcterms:modified xsi:type="dcterms:W3CDTF">2015-12-01T10:48:37Z</dcterms:modified>
</cp:coreProperties>
</file>