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225" windowWidth="20115" windowHeight="7560" activeTab="1"/>
  </bookViews>
  <sheets>
    <sheet name="Cumulative" sheetId="5" r:id="rId1"/>
    <sheet name="Practical &amp; Viva" sheetId="4" r:id="rId2"/>
    <sheet name="Theory" sheetId="1" r:id="rId3"/>
  </sheets>
  <externalReferences>
    <externalReference r:id="rId4"/>
  </externalReferences>
  <calcPr calcId="145621"/>
</workbook>
</file>

<file path=xl/calcChain.xml><?xml version="1.0" encoding="utf-8"?>
<calcChain xmlns="http://schemas.openxmlformats.org/spreadsheetml/2006/main">
  <c r="G20" i="5" l="1"/>
  <c r="C20" i="5"/>
  <c r="G19" i="5"/>
  <c r="G18" i="5"/>
  <c r="G14" i="5"/>
  <c r="G22" i="5" s="1"/>
  <c r="C14" i="5"/>
  <c r="C22" i="5" s="1"/>
  <c r="G13" i="5"/>
  <c r="G12" i="5"/>
  <c r="C11" i="4"/>
  <c r="G10" i="4"/>
  <c r="G9" i="4"/>
  <c r="D44" i="1"/>
  <c r="D76" i="1" s="1"/>
  <c r="G44" i="1"/>
  <c r="C44" i="1"/>
  <c r="C11" i="1"/>
  <c r="G9" i="1"/>
  <c r="G11" i="4" l="1"/>
  <c r="F49" i="4" l="1"/>
  <c r="E49" i="4"/>
  <c r="D49" i="4"/>
  <c r="F29" i="4" l="1"/>
  <c r="E29" i="4"/>
  <c r="D29" i="4"/>
  <c r="F33" i="4" l="1"/>
  <c r="E33" i="4"/>
  <c r="D33" i="4"/>
  <c r="F81" i="4" l="1"/>
  <c r="E81" i="4"/>
  <c r="D81" i="4"/>
  <c r="F71" i="4"/>
  <c r="E71" i="4"/>
  <c r="D71" i="4"/>
  <c r="F62" i="4"/>
  <c r="E62" i="4"/>
  <c r="D62" i="4"/>
  <c r="F37" i="4"/>
  <c r="E37" i="4"/>
  <c r="D37" i="4"/>
  <c r="F20" i="4"/>
  <c r="E20" i="4"/>
  <c r="D20" i="4"/>
</calcChain>
</file>

<file path=xl/sharedStrings.xml><?xml version="1.0" encoding="utf-8"?>
<sst xmlns="http://schemas.openxmlformats.org/spreadsheetml/2006/main" count="261" uniqueCount="121">
  <si>
    <t>Marks Allocation</t>
  </si>
  <si>
    <t>Total</t>
  </si>
  <si>
    <t>Out Of</t>
  </si>
  <si>
    <t>Skills Practical</t>
  </si>
  <si>
    <t>Qualification Pack</t>
  </si>
  <si>
    <t>Sector Skill Council</t>
  </si>
  <si>
    <t>Job Role</t>
  </si>
  <si>
    <t>Healthcare</t>
  </si>
  <si>
    <t>PC1. Adhere to legislation, protocols and guidelines relevant to one’s role and field of practice</t>
  </si>
  <si>
    <t>PC2. Work within organisational systems and requirements as appropriate to one’s role</t>
  </si>
  <si>
    <t>PC3. Recognise the boundary of one’s role and responsibility and seek supervision when situations are beyond one’s competence and authority</t>
  </si>
  <si>
    <t>PC4. Maintain competence within one’s role and field of practice</t>
  </si>
  <si>
    <t>PC5. Use relevant research based protocols and guidelines as evidence to inform one’s practice</t>
  </si>
  <si>
    <t>PC6. Promote and demonstrate good practice as an individual and as a team member at all times</t>
  </si>
  <si>
    <t>PC7. Identify and manage potential and actual risks to the quality and safety of practice</t>
  </si>
  <si>
    <t>PC8. Evaluate and reflect on the quality of one’s work and make continuing improvements</t>
  </si>
  <si>
    <t>PC1. Identify individual responsibilities in relation to maintaining workplace health safety and security requirements</t>
  </si>
  <si>
    <t>PC2. Comply with health, safety and security procedures for the workplace</t>
  </si>
  <si>
    <t>PC3. Report any identified breaches in health, safety, and security procedures to the designated person</t>
  </si>
  <si>
    <t>PC4. Identify potential hazards and breaches of safe work practices</t>
  </si>
  <si>
    <t>PC5. Correct any hazards that individual can deal with safely, competently and within the limits of authority</t>
  </si>
  <si>
    <t>PC6. Promptly and accurately report the hazards that individual is not allowed to deal with, to the relevant person and warn other people who may get affected</t>
  </si>
  <si>
    <t>PC7. Follow the organisation’s emergency procedures promptly, calmly, and efficiently</t>
  </si>
  <si>
    <t>PC8. Identify and recommend opportunities for improving health, safety, and security to the designated person</t>
  </si>
  <si>
    <t>PC9. Complete any health and safety records legibly and accurately</t>
  </si>
  <si>
    <t>National Occupational Standards (NOS)</t>
  </si>
  <si>
    <t>Performance Criteria (PC)</t>
  </si>
  <si>
    <t>Subject Domain</t>
  </si>
  <si>
    <t>Viva</t>
  </si>
  <si>
    <t>Grand Total-1 (Subject Domain)</t>
  </si>
  <si>
    <t>Grand Total-2 (Soft Skills and Comunication)</t>
  </si>
  <si>
    <t>Grand Total-(Skills Practical and Viva)</t>
  </si>
  <si>
    <t>Theory</t>
  </si>
  <si>
    <t>Grand Total-(Theory)</t>
  </si>
  <si>
    <t>Trainee Name</t>
  </si>
  <si>
    <t>UID No.</t>
  </si>
  <si>
    <t>Batch</t>
  </si>
  <si>
    <t>Taining Partner</t>
  </si>
  <si>
    <t>Date</t>
  </si>
  <si>
    <t>Signature of Assessor</t>
  </si>
  <si>
    <t>Marks Alloted</t>
  </si>
  <si>
    <t>Marks Awarded by Assessor</t>
  </si>
  <si>
    <t>Assessment Form (To be filled by Assessor for Each Trainee)</t>
  </si>
  <si>
    <t>Total Marks (400)</t>
  </si>
  <si>
    <t>Name of Assessor</t>
  </si>
  <si>
    <t>Name &amp; Signature of Representative &amp; Stamp of Assessing Body:</t>
  </si>
  <si>
    <t>Skills Practical and Viva (80% weightage)</t>
  </si>
  <si>
    <t>Theory (20% weightage)</t>
  </si>
  <si>
    <t>Grand Total-(Skills Practical and Viva + Theory)</t>
  </si>
  <si>
    <t>Pick any 2 NOS each of 200 marks totalling 400</t>
  </si>
  <si>
    <t xml:space="preserve">Detailed Break Up of Marks </t>
  </si>
  <si>
    <t>Skills Practical &amp; Viva</t>
  </si>
  <si>
    <t>DIABETES EDUCATOR</t>
  </si>
  <si>
    <t>1.HSS/ N 8701 (Assess goals for diabetic and pre diabetic</t>
  </si>
  <si>
    <t>PC1. Compile and collect relevant information from different sources including family history, medical records and patient interview</t>
  </si>
  <si>
    <t>PC2. Appreciate and understand the significant impact of various lifestyle and health practises on management of diabetes</t>
  </si>
  <si>
    <t>PC3. Appreciate the need to individulaise the patient profile to analyse data from the perspective of age, gender, race and general health conditions</t>
  </si>
  <si>
    <t>2. HSS/ N 8702 (Set and plan goals for diabetic/pre diabetic patients)</t>
  </si>
  <si>
    <t>3.HSS/ N 8703(Implement and evaluate the performance of treatment plan</t>
  </si>
  <si>
    <t xml:space="preserve">PC1. Engage patient to set mutually agreeable goals </t>
  </si>
  <si>
    <t>PC2.Express goals in clearly defined terms with measurable outcomes</t>
  </si>
  <si>
    <t>a) Consistent with accepted diabetes parctises and guidelines</t>
  </si>
  <si>
    <t>b) Developed in consideration with the resources available to the patient</t>
  </si>
  <si>
    <t>c) Appropriate as per the clients general state of health</t>
  </si>
  <si>
    <t>d) Balanced between risk and benefits of the patient's health</t>
  </si>
  <si>
    <t>PC4. Identify and describe specific instructional strategies to be used as per patient's preferances, culture, and lifestyle, skills, abilities and learning style</t>
  </si>
  <si>
    <t>PC3. Ensure that goals are :-</t>
  </si>
  <si>
    <t xml:space="preserve">PC1. Use different interventional strategies  for teaching and educating the patient that are appropriate with the learner's age, learning style and skills </t>
  </si>
  <si>
    <t>PC2. Assess the continuum of outcomes including behavioural, clinical, health status and learn to demonstrate behaviour change in individuals with or at risk of diabetes</t>
  </si>
  <si>
    <t>PC3. Identify and address the basic and advanced diabetes self management skills to improve patient safety and survival</t>
  </si>
  <si>
    <t>4. HSS/ N 8704 ( Document the patient record and follow up activities</t>
  </si>
  <si>
    <t>PC1. Follow detailed process of documentation of clinical and DSME related to records</t>
  </si>
  <si>
    <t>PC2. Be abreast with various norms and legislation related to management of health and clinical records</t>
  </si>
  <si>
    <t>PC3. Organize information in standardised formats to facilitate subsequent usage for epidemiological studies or economic analysis</t>
  </si>
  <si>
    <t>5. HSS/ N 8705 (Educate the patient about insulin administration)</t>
  </si>
  <si>
    <t>PC1. Educate the patient on the availability of insulin in vials or prefilled pen device</t>
  </si>
  <si>
    <t>PC2. Educate the patient on checking the name of the insulin and dose against the patient's insulin prescription chart</t>
  </si>
  <si>
    <t>PC3. Educate the patient to ensure that insulin is correctly stored and its expiry date</t>
  </si>
  <si>
    <t>PC4. Educate the patient on checking the patient's blood glucose level and recording the result</t>
  </si>
  <si>
    <t>PC5. Educate the patient on the preperation of the insulin syringe or pen device</t>
  </si>
  <si>
    <t>PC6. Ensure that the patient should know how to draw up the correct dose of insulin into an insulin syringe or correctly use a pen device</t>
  </si>
  <si>
    <t>PC7. Educate the patient on selecting and examining injection sites for lipodystrophy (lump areas)</t>
  </si>
  <si>
    <t>PC8. Educate the patient on how to raise the skin and insert the needle properly by depressing the insulin syringe or pen device and holding in place for a count of 10</t>
  </si>
  <si>
    <t>PC9. Educate the patient on removing the needle and insulin syringe or device and deposing it safely</t>
  </si>
  <si>
    <t>PC10. Ensure that the patient should know how to record the dose, timing and site of injection on a chart and initial</t>
  </si>
  <si>
    <t>PC1. Respond to queries and information needs of all individuals</t>
  </si>
  <si>
    <t>PC2. Communicate effectively with all individuals regardless of age, caste, gender, community or other characterstics</t>
  </si>
  <si>
    <t>PC3. Communicate with individuals at a pace and level fitting their understanding, without using terminology unfamiliar to them</t>
  </si>
  <si>
    <t>PC4. Utilise all training and information at one's disposal to provide relevant information to the individual</t>
  </si>
  <si>
    <t>PC5.Confirm that the needs of the individiuals have ben met</t>
  </si>
  <si>
    <t>PC6. Adhere to guidelines provided by one's organization or regulatory body relating to confidentiality</t>
  </si>
  <si>
    <t>PC7. Respect the individuals ned for privacy</t>
  </si>
  <si>
    <t>PC8. Maintain any record required at the end of the interaction</t>
  </si>
  <si>
    <t>PC11. Educate the patient on the use of a blood glucose meter to monitor blood glucose and interpret the result</t>
  </si>
  <si>
    <t>Soft Skills and Communication</t>
  </si>
  <si>
    <t>Total Marks (100)</t>
  </si>
  <si>
    <t>Observation/ Role Play</t>
  </si>
  <si>
    <t>Diabetes Educator</t>
  </si>
  <si>
    <t>4.HSS/ N 8704Document the patient record and follow up activities</t>
  </si>
  <si>
    <t>5.HSS/ N 8705 (Educate the patient about insulin administration)</t>
  </si>
  <si>
    <t>Pick any one NOS carrying 100 marks</t>
  </si>
  <si>
    <t>1.HSS/ N 9601 (Collate and communicate Health Information )</t>
  </si>
  <si>
    <t>2. HSS/ N 9603 (Act within the limits of one’s competence and authority)</t>
  </si>
  <si>
    <t>3. HSS/ N 9606 (Maintain a safe, healthy, and secure working environment)</t>
  </si>
  <si>
    <t>Question Paper setting Criteria</t>
  </si>
  <si>
    <t xml:space="preserve">Question Paper would consist of 100 MCQ type Questions each carrying 1 mark totaling 100 marks. Questions would be represented from Each NOS according to weightage and marks alloted to each NOS. Duration of paper would be 2 hrs., however, administrative time may be kept extra.   </t>
  </si>
  <si>
    <t>Passing Criteria for cumulative NOS (whole theory)</t>
  </si>
  <si>
    <t>Pass/Fail</t>
  </si>
  <si>
    <t>Pick all NOS totalling 80 marks</t>
  </si>
  <si>
    <t>Weightage</t>
  </si>
  <si>
    <t>Pass/Fail in NOS</t>
  </si>
  <si>
    <t>1.HSS/ N 9601  (Collate and communicate Health Information )</t>
  </si>
  <si>
    <t>2.HSS/ N 9603 ( Act within the limits of your competence and authority)</t>
  </si>
  <si>
    <t>Select all NOS totalling 20</t>
  </si>
  <si>
    <t>Passing Criteria for cumulative NOS (whole practical)</t>
  </si>
  <si>
    <t>Training Partner Logo</t>
  </si>
  <si>
    <t>Assessing Body Logo</t>
  </si>
  <si>
    <t>Overall Result</t>
  </si>
  <si>
    <t>Criteria is to pass in both theory and practical individually. If fail in any one of them, then candidate is fail</t>
  </si>
  <si>
    <t>PASS/FAIL</t>
  </si>
  <si>
    <t xml:space="preserve">Question Paper would consist of Skills Practical of any 2 selected NOS from subject domain and any 1 selected NOS from soft skills and communication. Selection of NOS would be done according to weightage and marks alloted to each NOS. Viva of the same to be conducted and marks would be allotted as per detailed break up. Make sure each PC is covered of all selected NOS during Question paper setting. Duration of paper may vary individually from 20 mins. to 45 mins.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</si>
</sst>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b/>
      <sz val="12"/>
      <color theme="1"/>
      <name val="Calibri"/>
      <family val="2"/>
      <scheme val="minor"/>
    </font>
    <font>
      <u/>
      <sz val="16"/>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
      <b/>
      <sz val="14"/>
      <name val="Calibri"/>
      <family val="2"/>
      <scheme val="minor"/>
    </font>
    <font>
      <b/>
      <sz val="14"/>
      <color theme="0"/>
      <name val="Calibri"/>
      <family val="2"/>
      <scheme val="minor"/>
    </font>
    <font>
      <b/>
      <sz val="14"/>
      <color rgb="FFFF0000"/>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6" tint="0.79998168889431442"/>
        <bgColor indexed="64"/>
      </patternFill>
    </fill>
    <fill>
      <patternFill patternType="solid">
        <fgColor rgb="FF92D050"/>
        <bgColor indexed="64"/>
      </patternFill>
    </fill>
    <fill>
      <patternFill patternType="solid">
        <fgColor theme="3" tint="0.79998168889431442"/>
        <bgColor indexed="64"/>
      </patternFill>
    </fill>
    <fill>
      <patternFill patternType="solid">
        <fgColor rgb="FF00B0F0"/>
        <bgColor indexed="64"/>
      </patternFill>
    </fill>
    <fill>
      <patternFill patternType="solid">
        <fgColor theme="5" tint="0.39997558519241921"/>
        <bgColor indexed="64"/>
      </patternFill>
    </fill>
    <fill>
      <patternFill patternType="solid">
        <fgColor theme="0"/>
        <bgColor indexed="64"/>
      </patternFill>
    </fill>
    <fill>
      <patternFill patternType="solid">
        <fgColor theme="5"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1">
    <xf numFmtId="0" fontId="0" fillId="0" borderId="0"/>
  </cellStyleXfs>
  <cellXfs count="117">
    <xf numFmtId="0" fontId="0" fillId="0" borderId="0" xfId="0"/>
    <xf numFmtId="0" fontId="0" fillId="0" borderId="1" xfId="0" applyBorder="1" applyAlignment="1">
      <alignment wrapText="1"/>
    </xf>
    <xf numFmtId="0" fontId="0" fillId="0" borderId="0" xfId="0" applyAlignment="1">
      <alignment horizontal="center"/>
    </xf>
    <xf numFmtId="0" fontId="0" fillId="0" borderId="0" xfId="0" applyBorder="1"/>
    <xf numFmtId="0" fontId="0" fillId="2" borderId="1" xfId="0" applyFill="1" applyBorder="1" applyAlignment="1">
      <alignment horizontal="center" wrapText="1"/>
    </xf>
    <xf numFmtId="0" fontId="0" fillId="2" borderId="1" xfId="0" applyFill="1" applyBorder="1" applyAlignment="1">
      <alignment horizontal="center"/>
    </xf>
    <xf numFmtId="0" fontId="0" fillId="0" borderId="1" xfId="0" applyBorder="1" applyAlignment="1">
      <alignment vertical="justify" wrapText="1"/>
    </xf>
    <xf numFmtId="0" fontId="0" fillId="0" borderId="1" xfId="0" applyBorder="1" applyAlignment="1">
      <alignment horizontal="center" vertical="center"/>
    </xf>
    <xf numFmtId="0" fontId="0" fillId="2"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0" fillId="0" borderId="0" xfId="0"/>
    <xf numFmtId="0" fontId="4" fillId="0" borderId="1" xfId="0" applyFont="1" applyBorder="1" applyAlignment="1">
      <alignment vertical="center" wrapText="1"/>
    </xf>
    <xf numFmtId="0" fontId="0" fillId="0" borderId="1" xfId="0" applyFont="1" applyBorder="1" applyAlignment="1">
      <alignment horizontal="center" vertical="center"/>
    </xf>
    <xf numFmtId="0" fontId="5" fillId="0" borderId="1" xfId="0" applyFont="1" applyBorder="1" applyAlignment="1">
      <alignment horizontal="left"/>
    </xf>
    <xf numFmtId="0" fontId="0" fillId="0" borderId="1" xfId="0" applyBorder="1"/>
    <xf numFmtId="0" fontId="5" fillId="0" borderId="1" xfId="0" applyFont="1" applyBorder="1" applyAlignment="1"/>
    <xf numFmtId="0" fontId="3" fillId="0" borderId="1" xfId="0" applyFont="1" applyBorder="1" applyAlignment="1"/>
    <xf numFmtId="9" fontId="0" fillId="0" borderId="1" xfId="0" applyNumberFormat="1" applyBorder="1"/>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1" fillId="3" borderId="1" xfId="0" applyFont="1" applyFill="1" applyBorder="1" applyAlignment="1">
      <alignment horizontal="center" wrapText="1"/>
    </xf>
    <xf numFmtId="0" fontId="1" fillId="3" borderId="1" xfId="0" applyFont="1" applyFill="1" applyBorder="1" applyAlignment="1">
      <alignment horizontal="center" vertical="center" wrapText="1"/>
    </xf>
    <xf numFmtId="0" fontId="0" fillId="0" borderId="10"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8" xfId="0" applyBorder="1" applyAlignment="1">
      <alignment wrapText="1"/>
    </xf>
    <xf numFmtId="0" fontId="0" fillId="0" borderId="10" xfId="0" applyBorder="1" applyAlignment="1">
      <alignment vertical="justify" wrapText="1"/>
    </xf>
    <xf numFmtId="0" fontId="0" fillId="0" borderId="12" xfId="0" applyBorder="1" applyAlignment="1">
      <alignment vertical="justify" wrapText="1"/>
    </xf>
    <xf numFmtId="0" fontId="0" fillId="0" borderId="8" xfId="0" applyBorder="1" applyAlignment="1">
      <alignment vertical="justify" wrapText="1"/>
    </xf>
    <xf numFmtId="0" fontId="0" fillId="0" borderId="8" xfId="0" applyBorder="1" applyAlignment="1"/>
    <xf numFmtId="0" fontId="1" fillId="3" borderId="1" xfId="0" applyFont="1" applyFill="1" applyBorder="1" applyAlignment="1">
      <alignment horizontal="center" wrapText="1"/>
    </xf>
    <xf numFmtId="0" fontId="1" fillId="3" borderId="1" xfId="0" applyFont="1" applyFill="1" applyBorder="1" applyAlignment="1">
      <alignment horizontal="center" vertical="center" wrapText="1"/>
    </xf>
    <xf numFmtId="0" fontId="8" fillId="7" borderId="1" xfId="0" applyFont="1" applyFill="1" applyBorder="1" applyAlignment="1">
      <alignment horizontal="center" wrapText="1"/>
    </xf>
    <xf numFmtId="0" fontId="7" fillId="9" borderId="1" xfId="0" applyFont="1" applyFill="1" applyBorder="1" applyAlignment="1">
      <alignment vertical="center" wrapText="1"/>
    </xf>
    <xf numFmtId="0" fontId="8" fillId="7" borderId="1" xfId="0" applyFont="1" applyFill="1" applyBorder="1" applyAlignment="1">
      <alignment wrapText="1"/>
    </xf>
    <xf numFmtId="0" fontId="8" fillId="9" borderId="0" xfId="0" applyFont="1" applyFill="1" applyBorder="1" applyAlignment="1">
      <alignment wrapText="1"/>
    </xf>
    <xf numFmtId="0" fontId="0" fillId="0" borderId="0" xfId="0" applyBorder="1" applyAlignment="1">
      <alignment vertical="center"/>
    </xf>
    <xf numFmtId="0" fontId="7" fillId="5" borderId="2" xfId="0" applyFont="1" applyFill="1" applyBorder="1" applyAlignment="1">
      <alignment horizontal="center" vertical="top" wrapText="1"/>
    </xf>
    <xf numFmtId="0" fontId="7" fillId="5" borderId="3" xfId="0" applyFont="1" applyFill="1" applyBorder="1" applyAlignment="1">
      <alignment horizontal="center" vertical="top" wrapText="1"/>
    </xf>
    <xf numFmtId="0" fontId="7" fillId="5" borderId="2"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8" borderId="1" xfId="0" applyFont="1" applyFill="1" applyBorder="1" applyAlignment="1">
      <alignment horizontal="center" vertical="top" wrapText="1"/>
    </xf>
    <xf numFmtId="0" fontId="7" fillId="0" borderId="2" xfId="0" applyFont="1" applyFill="1" applyBorder="1" applyAlignment="1">
      <alignment horizontal="center" vertical="top" wrapText="1"/>
    </xf>
    <xf numFmtId="0" fontId="7" fillId="0" borderId="3" xfId="0" applyFont="1" applyFill="1" applyBorder="1" applyAlignment="1">
      <alignment horizontal="center" vertical="top" wrapText="1"/>
    </xf>
    <xf numFmtId="9" fontId="7" fillId="0" borderId="1" xfId="0" applyNumberFormat="1" applyFont="1" applyFill="1" applyBorder="1" applyAlignment="1">
      <alignment horizontal="center" wrapText="1"/>
    </xf>
    <xf numFmtId="0" fontId="7" fillId="0" borderId="1" xfId="0" applyFont="1" applyFill="1" applyBorder="1" applyAlignment="1">
      <alignment horizontal="center" wrapText="1"/>
    </xf>
    <xf numFmtId="0" fontId="7" fillId="0" borderId="1" xfId="0" applyFont="1" applyFill="1" applyBorder="1" applyAlignment="1">
      <alignment horizontal="center" vertical="top" wrapText="1"/>
    </xf>
    <xf numFmtId="0" fontId="6" fillId="0" borderId="1" xfId="0" applyFont="1" applyBorder="1" applyAlignment="1">
      <alignment horizontal="center"/>
    </xf>
    <xf numFmtId="0" fontId="8" fillId="7"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xf>
    <xf numFmtId="0" fontId="0" fillId="0" borderId="0" xfId="0" applyBorder="1" applyAlignment="1">
      <alignment horizontal="center"/>
    </xf>
    <xf numFmtId="0" fontId="0" fillId="0" borderId="0" xfId="0" applyBorder="1" applyAlignment="1">
      <alignment horizontal="center" vertical="center"/>
    </xf>
    <xf numFmtId="0" fontId="4" fillId="6" borderId="1" xfId="0" applyFont="1" applyFill="1" applyBorder="1" applyAlignment="1">
      <alignment horizontal="center"/>
    </xf>
    <xf numFmtId="0" fontId="3" fillId="0" borderId="1" xfId="0" applyFont="1" applyBorder="1" applyAlignment="1">
      <alignment horizontal="center"/>
    </xf>
    <xf numFmtId="0" fontId="6" fillId="5"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1" xfId="0" applyFont="1" applyFill="1" applyBorder="1" applyAlignment="1">
      <alignment horizontal="center" vertical="center"/>
    </xf>
    <xf numFmtId="0" fontId="1" fillId="3" borderId="1" xfId="0" applyFont="1" applyFill="1" applyBorder="1" applyAlignment="1">
      <alignment horizontal="center"/>
    </xf>
    <xf numFmtId="0" fontId="1" fillId="3" borderId="1" xfId="0" applyFont="1" applyFill="1" applyBorder="1" applyAlignment="1">
      <alignment horizontal="center" wrapText="1"/>
    </xf>
    <xf numFmtId="0" fontId="1" fillId="3" borderId="1" xfId="0" applyFont="1" applyFill="1" applyBorder="1" applyAlignment="1">
      <alignment horizontal="center" vertical="center" wrapText="1"/>
    </xf>
    <xf numFmtId="0" fontId="7" fillId="0" borderId="4" xfId="0" applyFont="1" applyFill="1" applyBorder="1" applyAlignment="1">
      <alignment horizontal="center" vertical="top" wrapText="1"/>
    </xf>
    <xf numFmtId="0" fontId="7" fillId="10" borderId="1" xfId="0" applyFont="1" applyFill="1" applyBorder="1" applyAlignment="1">
      <alignment horizontal="center" vertical="top" wrapText="1"/>
    </xf>
    <xf numFmtId="0" fontId="7" fillId="10" borderId="1" xfId="0" applyFont="1" applyFill="1" applyBorder="1" applyAlignment="1">
      <alignment horizontal="center" vertical="center" wrapText="1"/>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 xfId="0" applyFont="1" applyBorder="1" applyAlignment="1">
      <alignment horizontal="left" vertical="top" wrapText="1"/>
    </xf>
    <xf numFmtId="0" fontId="1" fillId="0" borderId="1" xfId="0" applyFont="1" applyBorder="1" applyAlignment="1">
      <alignment horizontal="center" vertical="center"/>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2" borderId="1" xfId="0" applyFont="1" applyFill="1" applyBorder="1" applyAlignment="1">
      <alignment horizontal="center" wrapText="1"/>
    </xf>
    <xf numFmtId="0" fontId="1" fillId="0" borderId="1" xfId="0" applyFont="1" applyBorder="1" applyAlignment="1">
      <alignment horizontal="center" vertical="center" wrapText="1"/>
    </xf>
    <xf numFmtId="0" fontId="0" fillId="0" borderId="1" xfId="0" applyBorder="1" applyAlignment="1">
      <alignment horizontal="left" vertical="top" wrapText="1"/>
    </xf>
    <xf numFmtId="0" fontId="2" fillId="0" borderId="1" xfId="0" applyFont="1" applyBorder="1" applyAlignment="1">
      <alignment horizontal="center" vertical="center" wrapText="1"/>
    </xf>
    <xf numFmtId="0" fontId="7" fillId="9"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8" fillId="7" borderId="1" xfId="0" applyFont="1" applyFill="1" applyBorder="1" applyAlignment="1">
      <alignment horizontal="center" vertical="top" wrapText="1"/>
    </xf>
    <xf numFmtId="0" fontId="8" fillId="7" borderId="1" xfId="0" applyFont="1" applyFill="1" applyBorder="1" applyAlignment="1">
      <alignment horizontal="center" wrapText="1"/>
    </xf>
    <xf numFmtId="0" fontId="0" fillId="0" borderId="1" xfId="0" applyBorder="1" applyAlignment="1">
      <alignment horizontal="center" vertical="center"/>
    </xf>
    <xf numFmtId="0" fontId="0" fillId="0" borderId="1" xfId="0" applyBorder="1" applyAlignment="1">
      <alignment horizontal="center"/>
    </xf>
    <xf numFmtId="0" fontId="8" fillId="7" borderId="2" xfId="0" applyFont="1" applyFill="1" applyBorder="1" applyAlignment="1">
      <alignment horizontal="center" wrapText="1"/>
    </xf>
    <xf numFmtId="0" fontId="8" fillId="7" borderId="4" xfId="0" applyFont="1" applyFill="1" applyBorder="1" applyAlignment="1">
      <alignment horizontal="center" wrapText="1"/>
    </xf>
    <xf numFmtId="0" fontId="8" fillId="7" borderId="3" xfId="0" applyFont="1" applyFill="1" applyBorder="1" applyAlignment="1">
      <alignment horizontal="center" wrapText="1"/>
    </xf>
    <xf numFmtId="0" fontId="7" fillId="10" borderId="1" xfId="0" applyFont="1" applyFill="1" applyBorder="1" applyAlignment="1">
      <alignment horizontal="center" wrapText="1"/>
    </xf>
    <xf numFmtId="0" fontId="6" fillId="10" borderId="1" xfId="0" applyFont="1" applyFill="1" applyBorder="1" applyAlignment="1">
      <alignment horizontal="center"/>
    </xf>
    <xf numFmtId="0" fontId="8" fillId="7" borderId="1" xfId="0" applyFont="1" applyFill="1" applyBorder="1" applyAlignment="1">
      <alignment horizontal="center" vertical="center"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9" xfId="0" applyBorder="1" applyAlignment="1">
      <alignment horizontal="center" vertical="top" wrapText="1"/>
    </xf>
    <xf numFmtId="0" fontId="0" fillId="0" borderId="11" xfId="0" applyBorder="1" applyAlignment="1">
      <alignment horizontal="center" vertical="top" wrapText="1"/>
    </xf>
    <xf numFmtId="0" fontId="0" fillId="0" borderId="14" xfId="0" applyBorder="1" applyAlignment="1">
      <alignment horizontal="center" vertical="top" wrapText="1"/>
    </xf>
    <xf numFmtId="0" fontId="0" fillId="0" borderId="9" xfId="0" applyBorder="1" applyAlignment="1">
      <alignment horizontal="left" vertical="top" wrapText="1"/>
    </xf>
    <xf numFmtId="0" fontId="0" fillId="0" borderId="11" xfId="0" applyBorder="1" applyAlignment="1">
      <alignment horizontal="left" vertical="top" wrapText="1"/>
    </xf>
    <xf numFmtId="0" fontId="0" fillId="0" borderId="14" xfId="0" applyBorder="1" applyAlignment="1">
      <alignment horizontal="left" vertical="top" wrapText="1"/>
    </xf>
    <xf numFmtId="0" fontId="0" fillId="0" borderId="9" xfId="0" applyFont="1" applyBorder="1" applyAlignment="1">
      <alignment horizontal="left" vertical="top" wrapText="1"/>
    </xf>
    <xf numFmtId="0" fontId="0" fillId="0" borderId="11" xfId="0" applyFont="1" applyBorder="1" applyAlignment="1">
      <alignment horizontal="left" vertical="top" wrapText="1"/>
    </xf>
    <xf numFmtId="0" fontId="0" fillId="0" borderId="18" xfId="0" applyFont="1" applyBorder="1" applyAlignment="1">
      <alignment horizontal="center" vertical="center"/>
    </xf>
    <xf numFmtId="0" fontId="0" fillId="0" borderId="11" xfId="0" applyFont="1" applyBorder="1" applyAlignment="1">
      <alignment horizontal="center" vertical="center"/>
    </xf>
    <xf numFmtId="0" fontId="0" fillId="0" borderId="19"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18" xfId="0"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4</xdr:col>
      <xdr:colOff>537308</xdr:colOff>
      <xdr:row>4</xdr:row>
      <xdr:rowOff>12210</xdr:rowOff>
    </xdr:to>
    <xdr:pic>
      <xdr:nvPicPr>
        <xdr:cNvPr id="2" name="Picture 1" descr="FINAL 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62600" y="0"/>
          <a:ext cx="2404208" cy="112663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nexure%208-%20Assessment%20Critera%20Template_CC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mulative"/>
      <sheetName val="Practical &amp; Viva "/>
      <sheetName val="Theory"/>
    </sheetNames>
    <sheetDataSet>
      <sheetData sheetId="0"/>
      <sheetData sheetId="1">
        <row r="9">
          <cell r="G9">
            <v>0</v>
          </cell>
        </row>
        <row r="10">
          <cell r="G10">
            <v>0</v>
          </cell>
        </row>
        <row r="11">
          <cell r="G11">
            <v>0</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topLeftCell="A13" zoomScale="78" zoomScaleNormal="78" workbookViewId="0">
      <selection activeCell="C23" sqref="C23:F23"/>
    </sheetView>
  </sheetViews>
  <sheetFormatPr defaultRowHeight="15" x14ac:dyDescent="0.25"/>
  <cols>
    <col min="1" max="1" width="22.7109375" style="10" customWidth="1"/>
    <col min="2" max="2" width="60.7109375" style="10" customWidth="1"/>
    <col min="3" max="3" width="18.85546875" style="10" customWidth="1"/>
    <col min="4" max="4" width="9.140625" style="2"/>
    <col min="5" max="5" width="11.140625" style="10" customWidth="1"/>
    <col min="6" max="6" width="11.28515625" style="10" customWidth="1"/>
    <col min="7" max="7" width="10.28515625" style="10" customWidth="1"/>
    <col min="8" max="8" width="9.5703125" style="10" customWidth="1"/>
    <col min="9" max="9" width="12.42578125" style="10" customWidth="1"/>
    <col min="10" max="16384" width="9.140625" style="10"/>
  </cols>
  <sheetData>
    <row r="1" spans="1:11" x14ac:dyDescent="0.25">
      <c r="A1" s="54" t="s">
        <v>115</v>
      </c>
      <c r="B1" s="37"/>
      <c r="C1" s="55"/>
      <c r="D1" s="55"/>
      <c r="E1" s="37"/>
      <c r="F1" s="37"/>
      <c r="G1" s="54" t="s">
        <v>116</v>
      </c>
      <c r="H1" s="54"/>
      <c r="I1" s="54"/>
    </row>
    <row r="2" spans="1:11" x14ac:dyDescent="0.25">
      <c r="A2" s="54"/>
      <c r="B2" s="37"/>
      <c r="C2" s="55"/>
      <c r="D2" s="55"/>
      <c r="E2" s="37"/>
      <c r="F2" s="37"/>
      <c r="G2" s="54"/>
      <c r="H2" s="54"/>
      <c r="I2" s="54"/>
    </row>
    <row r="3" spans="1:11" x14ac:dyDescent="0.25">
      <c r="A3" s="54"/>
      <c r="B3" s="37"/>
      <c r="C3" s="55"/>
      <c r="D3" s="55"/>
      <c r="E3" s="37"/>
      <c r="F3" s="37"/>
      <c r="G3" s="54"/>
      <c r="H3" s="54"/>
      <c r="I3" s="54"/>
    </row>
    <row r="4" spans="1:11" ht="42.75" customHeight="1" x14ac:dyDescent="0.25">
      <c r="A4" s="54"/>
      <c r="B4" s="37"/>
      <c r="C4" s="55"/>
      <c r="D4" s="55"/>
      <c r="E4" s="37"/>
      <c r="F4" s="37"/>
      <c r="G4" s="54"/>
      <c r="H4" s="54"/>
      <c r="I4" s="54"/>
    </row>
    <row r="5" spans="1:11" ht="15" customHeight="1" x14ac:dyDescent="0.3">
      <c r="A5" s="56" t="s">
        <v>42</v>
      </c>
      <c r="B5" s="56"/>
      <c r="C5" s="56"/>
      <c r="D5" s="56"/>
      <c r="E5" s="56"/>
      <c r="F5" s="56"/>
      <c r="G5" s="56"/>
      <c r="H5" s="56"/>
      <c r="I5" s="56"/>
    </row>
    <row r="6" spans="1:11" ht="18.75" x14ac:dyDescent="0.3">
      <c r="A6" s="11" t="s">
        <v>6</v>
      </c>
      <c r="B6" s="15" t="s">
        <v>52</v>
      </c>
      <c r="C6" s="11" t="s">
        <v>34</v>
      </c>
      <c r="D6" s="53"/>
      <c r="E6" s="53"/>
      <c r="F6" s="11" t="s">
        <v>35</v>
      </c>
      <c r="G6" s="13"/>
      <c r="H6" s="11" t="s">
        <v>36</v>
      </c>
      <c r="I6" s="14"/>
    </row>
    <row r="7" spans="1:11" ht="21.75" customHeight="1" x14ac:dyDescent="0.35">
      <c r="A7" s="11" t="s">
        <v>4</v>
      </c>
      <c r="B7" s="16"/>
      <c r="C7" s="11" t="s">
        <v>37</v>
      </c>
      <c r="D7" s="57"/>
      <c r="E7" s="57"/>
      <c r="F7" s="11" t="s">
        <v>38</v>
      </c>
      <c r="G7" s="57"/>
      <c r="H7" s="57"/>
      <c r="I7" s="57"/>
    </row>
    <row r="8" spans="1:11" ht="25.5" customHeight="1" x14ac:dyDescent="0.3">
      <c r="A8" s="11" t="s">
        <v>5</v>
      </c>
      <c r="B8" s="15" t="s">
        <v>7</v>
      </c>
      <c r="C8" s="52" t="s">
        <v>44</v>
      </c>
      <c r="D8" s="52"/>
      <c r="E8" s="52"/>
      <c r="F8" s="53"/>
      <c r="G8" s="53"/>
      <c r="H8" s="53"/>
      <c r="I8" s="53"/>
    </row>
    <row r="9" spans="1:11" ht="25.5" customHeight="1" x14ac:dyDescent="0.25">
      <c r="A9" s="52" t="s">
        <v>45</v>
      </c>
      <c r="B9" s="52"/>
      <c r="C9" s="52"/>
      <c r="D9" s="52"/>
      <c r="E9" s="52"/>
      <c r="F9" s="52"/>
      <c r="G9" s="52"/>
      <c r="H9" s="52"/>
      <c r="I9" s="52"/>
      <c r="J9" s="3"/>
      <c r="K9" s="3"/>
    </row>
    <row r="10" spans="1:11" ht="25.5" customHeight="1" x14ac:dyDescent="0.25">
      <c r="A10" s="50" t="s">
        <v>46</v>
      </c>
      <c r="B10" s="50"/>
      <c r="C10" s="50"/>
      <c r="D10" s="50"/>
      <c r="E10" s="50"/>
      <c r="F10" s="50"/>
      <c r="G10" s="50"/>
      <c r="H10" s="50"/>
      <c r="I10" s="50"/>
      <c r="J10" s="3"/>
      <c r="K10" s="3"/>
    </row>
    <row r="11" spans="1:11" ht="25.5" customHeight="1" x14ac:dyDescent="0.25">
      <c r="A11" s="50"/>
      <c r="B11" s="50"/>
      <c r="C11" s="50" t="s">
        <v>40</v>
      </c>
      <c r="D11" s="50"/>
      <c r="E11" s="50"/>
      <c r="F11" s="50"/>
      <c r="G11" s="50" t="s">
        <v>41</v>
      </c>
      <c r="H11" s="50"/>
      <c r="I11" s="50"/>
      <c r="J11" s="3"/>
      <c r="K11" s="3"/>
    </row>
    <row r="12" spans="1:11" ht="25.5" customHeight="1" x14ac:dyDescent="0.25">
      <c r="A12" s="48" t="s">
        <v>29</v>
      </c>
      <c r="B12" s="48"/>
      <c r="C12" s="51">
        <v>400</v>
      </c>
      <c r="D12" s="51"/>
      <c r="E12" s="51"/>
      <c r="F12" s="51"/>
      <c r="G12" s="51">
        <f>'[1]Practical &amp; Viva '!G9</f>
        <v>0</v>
      </c>
      <c r="H12" s="51"/>
      <c r="I12" s="51"/>
      <c r="J12" s="3"/>
      <c r="K12" s="3"/>
    </row>
    <row r="13" spans="1:11" ht="25.5" customHeight="1" x14ac:dyDescent="0.25">
      <c r="A13" s="48" t="s">
        <v>30</v>
      </c>
      <c r="B13" s="48"/>
      <c r="C13" s="51">
        <v>100</v>
      </c>
      <c r="D13" s="51"/>
      <c r="E13" s="51"/>
      <c r="F13" s="51"/>
      <c r="G13" s="51">
        <f>'[1]Practical &amp; Viva '!G10</f>
        <v>0</v>
      </c>
      <c r="H13" s="51"/>
      <c r="I13" s="51"/>
      <c r="J13" s="3"/>
      <c r="K13" s="3"/>
    </row>
    <row r="14" spans="1:11" ht="25.5" customHeight="1" x14ac:dyDescent="0.25">
      <c r="A14" s="48" t="s">
        <v>31</v>
      </c>
      <c r="B14" s="48"/>
      <c r="C14" s="51">
        <f>SUM(C12,C13)</f>
        <v>500</v>
      </c>
      <c r="D14" s="51"/>
      <c r="E14" s="51"/>
      <c r="F14" s="51"/>
      <c r="G14" s="51">
        <f>'[1]Practical &amp; Viva '!G11</f>
        <v>0</v>
      </c>
      <c r="H14" s="51"/>
      <c r="I14" s="51"/>
      <c r="J14" s="3"/>
      <c r="K14" s="3"/>
    </row>
    <row r="15" spans="1:11" ht="25.5" customHeight="1" x14ac:dyDescent="0.3">
      <c r="A15" s="44" t="s">
        <v>114</v>
      </c>
      <c r="B15" s="45"/>
      <c r="C15" s="46">
        <v>0.7</v>
      </c>
      <c r="D15" s="46"/>
      <c r="E15" s="46"/>
      <c r="F15" s="46"/>
      <c r="G15" s="47" t="s">
        <v>107</v>
      </c>
      <c r="H15" s="47"/>
      <c r="I15" s="47"/>
      <c r="J15" s="3"/>
      <c r="K15" s="3"/>
    </row>
    <row r="16" spans="1:11" ht="25.5" customHeight="1" x14ac:dyDescent="0.25">
      <c r="A16" s="50" t="s">
        <v>47</v>
      </c>
      <c r="B16" s="50"/>
      <c r="C16" s="50"/>
      <c r="D16" s="50"/>
      <c r="E16" s="50"/>
      <c r="F16" s="50"/>
      <c r="G16" s="50"/>
      <c r="H16" s="50"/>
      <c r="I16" s="50"/>
    </row>
    <row r="17" spans="1:11" ht="25.5" customHeight="1" x14ac:dyDescent="0.25">
      <c r="A17" s="50"/>
      <c r="B17" s="50"/>
      <c r="C17" s="50" t="s">
        <v>40</v>
      </c>
      <c r="D17" s="50"/>
      <c r="E17" s="50"/>
      <c r="F17" s="50"/>
      <c r="G17" s="50" t="s">
        <v>41</v>
      </c>
      <c r="H17" s="50"/>
      <c r="I17" s="50"/>
      <c r="J17" s="3"/>
      <c r="K17" s="3"/>
    </row>
    <row r="18" spans="1:11" ht="25.5" customHeight="1" x14ac:dyDescent="0.3">
      <c r="A18" s="48" t="s">
        <v>29</v>
      </c>
      <c r="B18" s="48"/>
      <c r="C18" s="47">
        <v>80</v>
      </c>
      <c r="D18" s="47"/>
      <c r="E18" s="47"/>
      <c r="F18" s="47"/>
      <c r="G18" s="49" t="e">
        <f>#REF!</f>
        <v>#REF!</v>
      </c>
      <c r="H18" s="49"/>
      <c r="I18" s="49"/>
    </row>
    <row r="19" spans="1:11" ht="25.5" customHeight="1" x14ac:dyDescent="0.3">
      <c r="A19" s="48" t="s">
        <v>30</v>
      </c>
      <c r="B19" s="48"/>
      <c r="C19" s="47">
        <v>20</v>
      </c>
      <c r="D19" s="47"/>
      <c r="E19" s="47"/>
      <c r="F19" s="47"/>
      <c r="G19" s="49" t="e">
        <f>#REF!</f>
        <v>#REF!</v>
      </c>
      <c r="H19" s="49"/>
      <c r="I19" s="49"/>
    </row>
    <row r="20" spans="1:11" ht="25.5" customHeight="1" x14ac:dyDescent="0.3">
      <c r="A20" s="48" t="s">
        <v>33</v>
      </c>
      <c r="B20" s="48"/>
      <c r="C20" s="47">
        <f>SUM(C18,C19)</f>
        <v>100</v>
      </c>
      <c r="D20" s="47"/>
      <c r="E20" s="47"/>
      <c r="F20" s="47"/>
      <c r="G20" s="49" t="e">
        <f>#REF!</f>
        <v>#REF!</v>
      </c>
      <c r="H20" s="49"/>
      <c r="I20" s="49"/>
    </row>
    <row r="21" spans="1:11" ht="25.5" customHeight="1" x14ac:dyDescent="0.3">
      <c r="A21" s="44" t="s">
        <v>106</v>
      </c>
      <c r="B21" s="45"/>
      <c r="C21" s="46">
        <v>0.5</v>
      </c>
      <c r="D21" s="46"/>
      <c r="E21" s="46"/>
      <c r="F21" s="46"/>
      <c r="G21" s="47" t="s">
        <v>107</v>
      </c>
      <c r="H21" s="47"/>
      <c r="I21" s="47"/>
      <c r="J21" s="3"/>
      <c r="K21" s="3"/>
    </row>
    <row r="22" spans="1:11" ht="25.5" customHeight="1" x14ac:dyDescent="0.25">
      <c r="A22" s="43" t="s">
        <v>48</v>
      </c>
      <c r="B22" s="43"/>
      <c r="C22" s="43">
        <f>SUM(C14,C20)</f>
        <v>600</v>
      </c>
      <c r="D22" s="43"/>
      <c r="E22" s="43"/>
      <c r="F22" s="43"/>
      <c r="G22" s="43" t="e">
        <f>SUM(G14,G20)</f>
        <v>#REF!</v>
      </c>
      <c r="H22" s="43"/>
      <c r="I22" s="43"/>
    </row>
    <row r="23" spans="1:11" ht="56.25" customHeight="1" x14ac:dyDescent="0.25">
      <c r="A23" s="38" t="s">
        <v>117</v>
      </c>
      <c r="B23" s="39"/>
      <c r="C23" s="40" t="s">
        <v>118</v>
      </c>
      <c r="D23" s="41"/>
      <c r="E23" s="41"/>
      <c r="F23" s="42"/>
      <c r="G23" s="40" t="s">
        <v>119</v>
      </c>
      <c r="H23" s="41"/>
      <c r="I23" s="42"/>
      <c r="J23" s="3"/>
      <c r="K23" s="3"/>
    </row>
  </sheetData>
  <mergeCells count="49">
    <mergeCell ref="A11:B11"/>
    <mergeCell ref="C11:F11"/>
    <mergeCell ref="G11:I11"/>
    <mergeCell ref="A1:A4"/>
    <mergeCell ref="C1:D4"/>
    <mergeCell ref="G1:I4"/>
    <mergeCell ref="A5:I5"/>
    <mergeCell ref="D6:E6"/>
    <mergeCell ref="D7:E7"/>
    <mergeCell ref="G7:I7"/>
    <mergeCell ref="C8:E8"/>
    <mergeCell ref="F8:I8"/>
    <mergeCell ref="A9:B9"/>
    <mergeCell ref="C9:I9"/>
    <mergeCell ref="A10:I10"/>
    <mergeCell ref="A12:B12"/>
    <mergeCell ref="C12:F12"/>
    <mergeCell ref="G12:I12"/>
    <mergeCell ref="A13:B13"/>
    <mergeCell ref="C13:F13"/>
    <mergeCell ref="G13:I13"/>
    <mergeCell ref="A14:B14"/>
    <mergeCell ref="C14:F14"/>
    <mergeCell ref="G14:I14"/>
    <mergeCell ref="A15:B15"/>
    <mergeCell ref="C15:F15"/>
    <mergeCell ref="G15:I15"/>
    <mergeCell ref="A16:I16"/>
    <mergeCell ref="A17:B17"/>
    <mergeCell ref="C17:F17"/>
    <mergeCell ref="G17:I17"/>
    <mergeCell ref="A18:B18"/>
    <mergeCell ref="C18:F18"/>
    <mergeCell ref="G18:I18"/>
    <mergeCell ref="A19:B19"/>
    <mergeCell ref="C19:F19"/>
    <mergeCell ref="G19:I19"/>
    <mergeCell ref="A20:B20"/>
    <mergeCell ref="C20:F20"/>
    <mergeCell ref="G20:I20"/>
    <mergeCell ref="A21:B21"/>
    <mergeCell ref="C21:F21"/>
    <mergeCell ref="G21:I21"/>
    <mergeCell ref="A23:B23"/>
    <mergeCell ref="C23:F23"/>
    <mergeCell ref="G23:I23"/>
    <mergeCell ref="A22:B22"/>
    <mergeCell ref="C22:F22"/>
    <mergeCell ref="G22:I22"/>
  </mergeCells>
  <pageMargins left="0.25" right="0.25" top="0.25" bottom="0.25" header="6.4960630000000005E-2" footer="0.31496062992126"/>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1"/>
  <sheetViews>
    <sheetView tabSelected="1" zoomScale="78" zoomScaleNormal="78" workbookViewId="0">
      <selection activeCell="A13" sqref="A13:XFD13"/>
    </sheetView>
  </sheetViews>
  <sheetFormatPr defaultRowHeight="15" x14ac:dyDescent="0.25"/>
  <cols>
    <col min="1" max="1" width="22.7109375" style="10" customWidth="1"/>
    <col min="2" max="2" width="60.7109375" style="10" customWidth="1"/>
    <col min="3" max="3" width="18.85546875" style="10" customWidth="1"/>
    <col min="4" max="4" width="9.140625" style="2"/>
    <col min="5" max="5" width="11.140625" style="10" customWidth="1"/>
    <col min="6" max="6" width="11.28515625" style="10" customWidth="1"/>
    <col min="7" max="7" width="10.28515625" style="10" customWidth="1"/>
    <col min="8" max="8" width="9.5703125" style="10" customWidth="1"/>
    <col min="9" max="9" width="12.42578125" style="10" customWidth="1"/>
    <col min="10" max="16384" width="9.140625" style="10"/>
  </cols>
  <sheetData>
    <row r="1" spans="1:11" ht="15" customHeight="1" x14ac:dyDescent="0.3">
      <c r="A1" s="56" t="s">
        <v>42</v>
      </c>
      <c r="B1" s="56"/>
      <c r="C1" s="56"/>
      <c r="D1" s="56"/>
      <c r="E1" s="56"/>
      <c r="F1" s="56"/>
      <c r="G1" s="56"/>
      <c r="H1" s="56"/>
      <c r="I1" s="56"/>
    </row>
    <row r="2" spans="1:11" ht="18.75" x14ac:dyDescent="0.3">
      <c r="A2" s="11" t="s">
        <v>6</v>
      </c>
      <c r="B2" s="15" t="s">
        <v>52</v>
      </c>
      <c r="C2" s="11" t="s">
        <v>34</v>
      </c>
      <c r="D2" s="53"/>
      <c r="E2" s="53"/>
      <c r="F2" s="11" t="s">
        <v>35</v>
      </c>
      <c r="G2" s="13"/>
      <c r="H2" s="11" t="s">
        <v>36</v>
      </c>
      <c r="I2" s="14"/>
    </row>
    <row r="3" spans="1:11" ht="21.75" customHeight="1" x14ac:dyDescent="0.35">
      <c r="A3" s="11" t="s">
        <v>4</v>
      </c>
      <c r="B3" s="16"/>
      <c r="C3" s="11" t="s">
        <v>37</v>
      </c>
      <c r="D3" s="57"/>
      <c r="E3" s="57"/>
      <c r="F3" s="11" t="s">
        <v>38</v>
      </c>
      <c r="G3" s="57"/>
      <c r="H3" s="57"/>
      <c r="I3" s="57"/>
    </row>
    <row r="4" spans="1:11" ht="25.5" customHeight="1" x14ac:dyDescent="0.3">
      <c r="A4" s="11" t="s">
        <v>5</v>
      </c>
      <c r="B4" s="15" t="s">
        <v>7</v>
      </c>
      <c r="C4" s="52" t="s">
        <v>44</v>
      </c>
      <c r="D4" s="52"/>
      <c r="E4" s="52"/>
      <c r="F4" s="53"/>
      <c r="G4" s="53"/>
      <c r="H4" s="53"/>
      <c r="I4" s="53"/>
    </row>
    <row r="5" spans="1:11" ht="25.5" customHeight="1" x14ac:dyDescent="0.25">
      <c r="A5" s="52" t="s">
        <v>45</v>
      </c>
      <c r="B5" s="52"/>
      <c r="C5" s="52"/>
      <c r="D5" s="52"/>
      <c r="E5" s="52"/>
      <c r="F5" s="52"/>
      <c r="G5" s="52"/>
      <c r="H5" s="52"/>
      <c r="I5" s="52"/>
      <c r="J5" s="3"/>
      <c r="K5" s="3"/>
    </row>
    <row r="6" spans="1:11" ht="25.5" customHeight="1" x14ac:dyDescent="0.25">
      <c r="A6" s="50" t="s">
        <v>46</v>
      </c>
      <c r="B6" s="50"/>
      <c r="C6" s="50"/>
      <c r="D6" s="50"/>
      <c r="E6" s="50"/>
      <c r="F6" s="50"/>
      <c r="G6" s="50"/>
      <c r="H6" s="50"/>
      <c r="I6" s="50"/>
      <c r="J6" s="3"/>
      <c r="K6" s="3"/>
    </row>
    <row r="7" spans="1:11" ht="76.5" customHeight="1" x14ac:dyDescent="0.25">
      <c r="A7" s="34" t="s">
        <v>104</v>
      </c>
      <c r="B7" s="85" t="s">
        <v>120</v>
      </c>
      <c r="C7" s="85"/>
      <c r="D7" s="85"/>
      <c r="E7" s="85"/>
      <c r="F7" s="85"/>
      <c r="G7" s="85"/>
      <c r="H7" s="85"/>
      <c r="I7" s="85"/>
      <c r="J7" s="3"/>
      <c r="K7" s="3"/>
    </row>
    <row r="8" spans="1:11" ht="25.5" customHeight="1" x14ac:dyDescent="0.25">
      <c r="A8" s="50"/>
      <c r="B8" s="50"/>
      <c r="C8" s="50" t="s">
        <v>40</v>
      </c>
      <c r="D8" s="50"/>
      <c r="E8" s="50"/>
      <c r="F8" s="50"/>
      <c r="G8" s="50" t="s">
        <v>41</v>
      </c>
      <c r="H8" s="50"/>
      <c r="I8" s="50"/>
      <c r="J8" s="3"/>
      <c r="K8" s="3"/>
    </row>
    <row r="9" spans="1:11" ht="25.5" customHeight="1" x14ac:dyDescent="0.25">
      <c r="A9" s="48" t="s">
        <v>29</v>
      </c>
      <c r="B9" s="48"/>
      <c r="C9" s="51">
        <v>400</v>
      </c>
      <c r="D9" s="51"/>
      <c r="E9" s="51"/>
      <c r="F9" s="51"/>
      <c r="G9" s="51">
        <f>$G$103</f>
        <v>0</v>
      </c>
      <c r="H9" s="51"/>
      <c r="I9" s="51"/>
      <c r="J9" s="3"/>
      <c r="K9" s="3"/>
    </row>
    <row r="10" spans="1:11" ht="25.5" customHeight="1" x14ac:dyDescent="0.25">
      <c r="A10" s="48" t="s">
        <v>30</v>
      </c>
      <c r="B10" s="48"/>
      <c r="C10" s="51">
        <v>100</v>
      </c>
      <c r="D10" s="51"/>
      <c r="E10" s="51"/>
      <c r="F10" s="51"/>
      <c r="G10" s="51">
        <f>$G$176</f>
        <v>0</v>
      </c>
      <c r="H10" s="51"/>
      <c r="I10" s="51"/>
      <c r="J10" s="3"/>
      <c r="K10" s="3"/>
    </row>
    <row r="11" spans="1:11" ht="25.5" customHeight="1" x14ac:dyDescent="0.25">
      <c r="A11" s="66" t="s">
        <v>31</v>
      </c>
      <c r="B11" s="66"/>
      <c r="C11" s="67">
        <f>SUM(C9,C10)</f>
        <v>500</v>
      </c>
      <c r="D11" s="67"/>
      <c r="E11" s="67"/>
      <c r="F11" s="67"/>
      <c r="G11" s="67">
        <f>SUM(G9,G10)</f>
        <v>0</v>
      </c>
      <c r="H11" s="67"/>
      <c r="I11" s="67"/>
      <c r="J11" s="3"/>
      <c r="K11" s="3"/>
    </row>
    <row r="12" spans="1:11" ht="25.5" customHeight="1" x14ac:dyDescent="0.3">
      <c r="A12" s="44" t="s">
        <v>114</v>
      </c>
      <c r="B12" s="45"/>
      <c r="C12" s="46">
        <v>0.7</v>
      </c>
      <c r="D12" s="46"/>
      <c r="E12" s="46"/>
      <c r="F12" s="46"/>
      <c r="G12" s="47" t="s">
        <v>107</v>
      </c>
      <c r="H12" s="47"/>
      <c r="I12" s="47"/>
      <c r="J12" s="3"/>
      <c r="K12" s="3"/>
    </row>
    <row r="13" spans="1:11" ht="25.5" customHeight="1" x14ac:dyDescent="0.25">
      <c r="A13" s="44" t="s">
        <v>50</v>
      </c>
      <c r="B13" s="65"/>
      <c r="C13" s="48" t="s">
        <v>51</v>
      </c>
      <c r="D13" s="48"/>
      <c r="E13" s="48"/>
      <c r="F13" s="48"/>
      <c r="G13" s="48"/>
      <c r="H13" s="48"/>
      <c r="I13" s="48"/>
    </row>
    <row r="14" spans="1:11" ht="28.5" customHeight="1" x14ac:dyDescent="0.25">
      <c r="A14" s="58" t="s">
        <v>27</v>
      </c>
      <c r="B14" s="58"/>
      <c r="C14" s="58" t="s">
        <v>49</v>
      </c>
      <c r="D14" s="58"/>
      <c r="E14" s="58"/>
      <c r="F14" s="58"/>
      <c r="G14" s="58"/>
      <c r="H14" s="58"/>
      <c r="I14" s="58"/>
    </row>
    <row r="15" spans="1:11" ht="28.5" customHeight="1" x14ac:dyDescent="0.25">
      <c r="A15" s="59" t="s">
        <v>25</v>
      </c>
      <c r="B15" s="59" t="s">
        <v>26</v>
      </c>
      <c r="C15" s="60" t="s">
        <v>43</v>
      </c>
      <c r="D15" s="61" t="s">
        <v>2</v>
      </c>
      <c r="E15" s="62" t="s">
        <v>0</v>
      </c>
      <c r="F15" s="62"/>
      <c r="G15" s="63" t="s">
        <v>41</v>
      </c>
      <c r="H15" s="63"/>
      <c r="I15" s="64" t="s">
        <v>110</v>
      </c>
    </row>
    <row r="16" spans="1:11" ht="36" customHeight="1" x14ac:dyDescent="0.25">
      <c r="A16" s="59"/>
      <c r="B16" s="59"/>
      <c r="C16" s="60"/>
      <c r="D16" s="61"/>
      <c r="E16" s="32" t="s">
        <v>28</v>
      </c>
      <c r="F16" s="31" t="s">
        <v>3</v>
      </c>
      <c r="G16" s="32" t="s">
        <v>28</v>
      </c>
      <c r="H16" s="31" t="s">
        <v>3</v>
      </c>
      <c r="I16" s="64"/>
    </row>
    <row r="17" spans="1:9" ht="32.25" customHeight="1" x14ac:dyDescent="0.25">
      <c r="A17" s="83" t="s">
        <v>53</v>
      </c>
      <c r="B17" s="6" t="s">
        <v>54</v>
      </c>
      <c r="C17" s="84">
        <v>200</v>
      </c>
      <c r="D17" s="7">
        <v>100</v>
      </c>
      <c r="E17" s="7">
        <v>50</v>
      </c>
      <c r="F17" s="7">
        <v>50</v>
      </c>
      <c r="G17" s="14"/>
      <c r="H17" s="14"/>
      <c r="I17" s="68"/>
    </row>
    <row r="18" spans="1:9" ht="30" x14ac:dyDescent="0.25">
      <c r="A18" s="83"/>
      <c r="B18" s="6" t="s">
        <v>55</v>
      </c>
      <c r="C18" s="84"/>
      <c r="D18" s="7">
        <v>50</v>
      </c>
      <c r="E18" s="7">
        <v>40</v>
      </c>
      <c r="F18" s="7">
        <v>10</v>
      </c>
      <c r="G18" s="14"/>
      <c r="H18" s="14"/>
      <c r="I18" s="69"/>
    </row>
    <row r="19" spans="1:9" ht="32.25" customHeight="1" x14ac:dyDescent="0.25">
      <c r="A19" s="83"/>
      <c r="B19" s="6" t="s">
        <v>56</v>
      </c>
      <c r="C19" s="84"/>
      <c r="D19" s="7">
        <v>50</v>
      </c>
      <c r="E19" s="7">
        <v>50</v>
      </c>
      <c r="F19" s="7">
        <v>0</v>
      </c>
      <c r="G19" s="17"/>
      <c r="H19" s="14"/>
      <c r="I19" s="69"/>
    </row>
    <row r="20" spans="1:9" ht="15.75" customHeight="1" x14ac:dyDescent="0.25">
      <c r="A20" s="83"/>
      <c r="B20" s="81" t="s">
        <v>1</v>
      </c>
      <c r="C20" s="81"/>
      <c r="D20" s="5">
        <f>SUM(D17:D19)</f>
        <v>200</v>
      </c>
      <c r="E20" s="4">
        <f>SUM(E17:E19)</f>
        <v>140</v>
      </c>
      <c r="F20" s="4">
        <f>SUM(F17:F19)</f>
        <v>60</v>
      </c>
      <c r="G20" s="4"/>
      <c r="H20" s="4"/>
      <c r="I20" s="70"/>
    </row>
    <row r="21" spans="1:9" ht="29.25" customHeight="1" x14ac:dyDescent="0.25">
      <c r="A21" s="83" t="s">
        <v>57</v>
      </c>
      <c r="B21" s="6" t="s">
        <v>59</v>
      </c>
      <c r="C21" s="78">
        <v>200</v>
      </c>
      <c r="D21" s="7">
        <v>30</v>
      </c>
      <c r="E21" s="7">
        <v>10</v>
      </c>
      <c r="F21" s="7">
        <v>20</v>
      </c>
      <c r="G21" s="14"/>
      <c r="H21" s="14"/>
      <c r="I21" s="68"/>
    </row>
    <row r="22" spans="1:9" ht="28.5" customHeight="1" x14ac:dyDescent="0.25">
      <c r="A22" s="83"/>
      <c r="B22" s="6" t="s">
        <v>60</v>
      </c>
      <c r="C22" s="79"/>
      <c r="D22" s="7">
        <v>20</v>
      </c>
      <c r="E22" s="7">
        <v>20</v>
      </c>
      <c r="F22" s="7">
        <v>0</v>
      </c>
      <c r="G22" s="14"/>
      <c r="H22" s="14"/>
      <c r="I22" s="69"/>
    </row>
    <row r="23" spans="1:9" ht="31.5" customHeight="1" x14ac:dyDescent="0.25">
      <c r="A23" s="83"/>
      <c r="B23" s="6" t="s">
        <v>66</v>
      </c>
      <c r="C23" s="79"/>
      <c r="D23" s="7"/>
      <c r="E23" s="7"/>
      <c r="F23" s="7"/>
      <c r="G23" s="14"/>
      <c r="H23" s="14"/>
      <c r="I23" s="69"/>
    </row>
    <row r="24" spans="1:9" ht="31.5" customHeight="1" x14ac:dyDescent="0.25">
      <c r="A24" s="83"/>
      <c r="B24" s="6" t="s">
        <v>61</v>
      </c>
      <c r="C24" s="79"/>
      <c r="D24" s="7">
        <v>20</v>
      </c>
      <c r="E24" s="7">
        <v>20</v>
      </c>
      <c r="F24" s="7">
        <v>0</v>
      </c>
      <c r="G24" s="14"/>
      <c r="H24" s="14"/>
      <c r="I24" s="69"/>
    </row>
    <row r="25" spans="1:9" ht="31.5" customHeight="1" x14ac:dyDescent="0.25">
      <c r="A25" s="83"/>
      <c r="B25" s="6" t="s">
        <v>62</v>
      </c>
      <c r="C25" s="79"/>
      <c r="D25" s="7">
        <v>30</v>
      </c>
      <c r="E25" s="7">
        <v>30</v>
      </c>
      <c r="F25" s="7">
        <v>0</v>
      </c>
      <c r="G25" s="14"/>
      <c r="H25" s="14"/>
      <c r="I25" s="69"/>
    </row>
    <row r="26" spans="1:9" ht="31.5" customHeight="1" x14ac:dyDescent="0.25">
      <c r="A26" s="83"/>
      <c r="B26" s="6" t="s">
        <v>63</v>
      </c>
      <c r="C26" s="79"/>
      <c r="D26" s="7">
        <v>20</v>
      </c>
      <c r="E26" s="7">
        <v>20</v>
      </c>
      <c r="F26" s="7">
        <v>0</v>
      </c>
      <c r="G26" s="14"/>
      <c r="H26" s="14"/>
      <c r="I26" s="69"/>
    </row>
    <row r="27" spans="1:9" ht="31.5" customHeight="1" x14ac:dyDescent="0.25">
      <c r="A27" s="83"/>
      <c r="B27" s="6" t="s">
        <v>64</v>
      </c>
      <c r="C27" s="79"/>
      <c r="D27" s="7">
        <v>40</v>
      </c>
      <c r="E27" s="7">
        <v>20</v>
      </c>
      <c r="F27" s="7">
        <v>20</v>
      </c>
      <c r="G27" s="14"/>
      <c r="H27" s="14"/>
      <c r="I27" s="69"/>
    </row>
    <row r="28" spans="1:9" ht="31.5" customHeight="1" x14ac:dyDescent="0.25">
      <c r="A28" s="83"/>
      <c r="B28" s="6" t="s">
        <v>65</v>
      </c>
      <c r="C28" s="80"/>
      <c r="D28" s="7">
        <v>40</v>
      </c>
      <c r="E28" s="7">
        <v>30</v>
      </c>
      <c r="F28" s="7">
        <v>10</v>
      </c>
      <c r="G28" s="14"/>
      <c r="H28" s="14"/>
      <c r="I28" s="69"/>
    </row>
    <row r="29" spans="1:9" ht="15.75" customHeight="1" x14ac:dyDescent="0.25">
      <c r="A29" s="83"/>
      <c r="B29" s="81" t="s">
        <v>1</v>
      </c>
      <c r="C29" s="81"/>
      <c r="D29" s="5">
        <f>SUM(D21:D28)</f>
        <v>200</v>
      </c>
      <c r="E29" s="4">
        <f>SUM(E21:E28)</f>
        <v>150</v>
      </c>
      <c r="F29" s="4">
        <f>SUM(F21:F28)</f>
        <v>50</v>
      </c>
      <c r="G29" s="4"/>
      <c r="H29" s="4"/>
      <c r="I29" s="70"/>
    </row>
    <row r="30" spans="1:9" ht="45" x14ac:dyDescent="0.25">
      <c r="A30" s="83" t="s">
        <v>58</v>
      </c>
      <c r="B30" s="1" t="s">
        <v>67</v>
      </c>
      <c r="C30" s="78">
        <v>200</v>
      </c>
      <c r="D30" s="7">
        <v>100</v>
      </c>
      <c r="E30" s="7">
        <v>50</v>
      </c>
      <c r="F30" s="7">
        <v>50</v>
      </c>
      <c r="G30" s="14"/>
      <c r="H30" s="14"/>
      <c r="I30" s="68"/>
    </row>
    <row r="31" spans="1:9" ht="51" customHeight="1" x14ac:dyDescent="0.25">
      <c r="A31" s="83"/>
      <c r="B31" s="1" t="s">
        <v>68</v>
      </c>
      <c r="C31" s="79"/>
      <c r="D31" s="7">
        <v>50</v>
      </c>
      <c r="E31" s="7">
        <v>30</v>
      </c>
      <c r="F31" s="7">
        <v>20</v>
      </c>
      <c r="G31" s="14"/>
      <c r="H31" s="14"/>
      <c r="I31" s="69"/>
    </row>
    <row r="32" spans="1:9" ht="35.25" customHeight="1" x14ac:dyDescent="0.25">
      <c r="A32" s="83"/>
      <c r="B32" s="1" t="s">
        <v>69</v>
      </c>
      <c r="C32" s="80"/>
      <c r="D32" s="7">
        <v>50</v>
      </c>
      <c r="E32" s="7">
        <v>40</v>
      </c>
      <c r="F32" s="7">
        <v>10</v>
      </c>
      <c r="G32" s="14"/>
      <c r="H32" s="14"/>
      <c r="I32" s="69"/>
    </row>
    <row r="33" spans="1:9" ht="15.75" customHeight="1" x14ac:dyDescent="0.25">
      <c r="A33" s="83"/>
      <c r="B33" s="81" t="s">
        <v>1</v>
      </c>
      <c r="C33" s="81"/>
      <c r="D33" s="5">
        <f>SUM(D30:D32)</f>
        <v>200</v>
      </c>
      <c r="E33" s="4">
        <f>SUM(E30:E32)</f>
        <v>120</v>
      </c>
      <c r="F33" s="4">
        <f>SUM(F30:F32)</f>
        <v>80</v>
      </c>
      <c r="G33" s="4"/>
      <c r="H33" s="4"/>
      <c r="I33" s="70"/>
    </row>
    <row r="34" spans="1:9" ht="27" customHeight="1" x14ac:dyDescent="0.25">
      <c r="A34" s="83" t="s">
        <v>70</v>
      </c>
      <c r="B34" s="1" t="s">
        <v>71</v>
      </c>
      <c r="C34" s="82">
        <v>200</v>
      </c>
      <c r="D34" s="7">
        <v>100</v>
      </c>
      <c r="E34" s="12">
        <v>50</v>
      </c>
      <c r="F34" s="12">
        <v>50</v>
      </c>
      <c r="G34" s="14"/>
      <c r="H34" s="14"/>
      <c r="I34" s="68"/>
    </row>
    <row r="35" spans="1:9" ht="30" x14ac:dyDescent="0.25">
      <c r="A35" s="83"/>
      <c r="B35" s="1" t="s">
        <v>72</v>
      </c>
      <c r="C35" s="82"/>
      <c r="D35" s="7">
        <v>50</v>
      </c>
      <c r="E35" s="12">
        <v>30</v>
      </c>
      <c r="F35" s="12">
        <v>20</v>
      </c>
      <c r="G35" s="14"/>
      <c r="H35" s="14"/>
      <c r="I35" s="69"/>
    </row>
    <row r="36" spans="1:9" ht="45" x14ac:dyDescent="0.25">
      <c r="A36" s="83"/>
      <c r="B36" s="1" t="s">
        <v>73</v>
      </c>
      <c r="C36" s="82"/>
      <c r="D36" s="7">
        <v>50</v>
      </c>
      <c r="E36" s="12">
        <v>50</v>
      </c>
      <c r="F36" s="12">
        <v>0</v>
      </c>
      <c r="G36" s="14"/>
      <c r="H36" s="14"/>
      <c r="I36" s="69"/>
    </row>
    <row r="37" spans="1:9" ht="15.75" customHeight="1" x14ac:dyDescent="0.25">
      <c r="A37" s="83"/>
      <c r="B37" s="81" t="s">
        <v>1</v>
      </c>
      <c r="C37" s="81"/>
      <c r="D37" s="5">
        <f>SUM(D34:D36)</f>
        <v>200</v>
      </c>
      <c r="E37" s="4">
        <f>SUM(E34:E36)</f>
        <v>130</v>
      </c>
      <c r="F37" s="4">
        <f>SUM(F34:F36)</f>
        <v>70</v>
      </c>
      <c r="G37" s="4"/>
      <c r="H37" s="4"/>
      <c r="I37" s="70"/>
    </row>
    <row r="38" spans="1:9" ht="33.75" customHeight="1" x14ac:dyDescent="0.25">
      <c r="A38" s="83" t="s">
        <v>74</v>
      </c>
      <c r="B38" s="1" t="s">
        <v>75</v>
      </c>
      <c r="C38" s="75">
        <v>200</v>
      </c>
      <c r="D38" s="7">
        <v>10</v>
      </c>
      <c r="E38" s="12">
        <v>5</v>
      </c>
      <c r="F38" s="12">
        <v>5</v>
      </c>
      <c r="G38" s="14"/>
      <c r="H38" s="14"/>
      <c r="I38" s="68"/>
    </row>
    <row r="39" spans="1:9" ht="31.5" customHeight="1" x14ac:dyDescent="0.25">
      <c r="A39" s="83"/>
      <c r="B39" s="1" t="s">
        <v>76</v>
      </c>
      <c r="C39" s="76"/>
      <c r="D39" s="7">
        <v>20</v>
      </c>
      <c r="E39" s="12">
        <v>10</v>
      </c>
      <c r="F39" s="12">
        <v>10</v>
      </c>
      <c r="G39" s="14"/>
      <c r="H39" s="14"/>
      <c r="I39" s="69"/>
    </row>
    <row r="40" spans="1:9" ht="27.75" customHeight="1" x14ac:dyDescent="0.25">
      <c r="A40" s="83"/>
      <c r="B40" s="1" t="s">
        <v>77</v>
      </c>
      <c r="C40" s="76"/>
      <c r="D40" s="7">
        <v>20</v>
      </c>
      <c r="E40" s="18">
        <v>10</v>
      </c>
      <c r="F40" s="18">
        <v>10</v>
      </c>
      <c r="G40" s="14"/>
      <c r="H40" s="14"/>
      <c r="I40" s="69"/>
    </row>
    <row r="41" spans="1:9" ht="31.5" customHeight="1" x14ac:dyDescent="0.25">
      <c r="A41" s="83"/>
      <c r="B41" s="1" t="s">
        <v>78</v>
      </c>
      <c r="C41" s="76"/>
      <c r="D41" s="7">
        <v>20</v>
      </c>
      <c r="E41" s="18">
        <v>10</v>
      </c>
      <c r="F41" s="18">
        <v>10</v>
      </c>
      <c r="G41" s="14"/>
      <c r="H41" s="14"/>
      <c r="I41" s="69"/>
    </row>
    <row r="42" spans="1:9" ht="31.5" customHeight="1" x14ac:dyDescent="0.25">
      <c r="A42" s="83"/>
      <c r="B42" s="1" t="s">
        <v>79</v>
      </c>
      <c r="C42" s="76"/>
      <c r="D42" s="7">
        <v>20</v>
      </c>
      <c r="E42" s="12">
        <v>10</v>
      </c>
      <c r="F42" s="12">
        <v>10</v>
      </c>
      <c r="G42" s="14"/>
      <c r="H42" s="14"/>
      <c r="I42" s="69"/>
    </row>
    <row r="43" spans="1:9" ht="31.5" customHeight="1" x14ac:dyDescent="0.25">
      <c r="A43" s="83"/>
      <c r="B43" s="1" t="s">
        <v>80</v>
      </c>
      <c r="C43" s="76"/>
      <c r="D43" s="7">
        <v>20</v>
      </c>
      <c r="E43" s="12">
        <v>10</v>
      </c>
      <c r="F43" s="12">
        <v>10</v>
      </c>
      <c r="G43" s="14"/>
      <c r="H43" s="14"/>
      <c r="I43" s="69"/>
    </row>
    <row r="44" spans="1:9" ht="31.5" customHeight="1" x14ac:dyDescent="0.25">
      <c r="A44" s="83"/>
      <c r="B44" s="1" t="s">
        <v>81</v>
      </c>
      <c r="C44" s="76"/>
      <c r="D44" s="7">
        <v>20</v>
      </c>
      <c r="E44" s="19">
        <v>10</v>
      </c>
      <c r="F44" s="19">
        <v>10</v>
      </c>
      <c r="G44" s="14"/>
      <c r="H44" s="14"/>
      <c r="I44" s="69"/>
    </row>
    <row r="45" spans="1:9" ht="49.5" customHeight="1" x14ac:dyDescent="0.25">
      <c r="A45" s="83"/>
      <c r="B45" s="1" t="s">
        <v>82</v>
      </c>
      <c r="C45" s="76"/>
      <c r="D45" s="7">
        <v>20</v>
      </c>
      <c r="E45" s="19">
        <v>10</v>
      </c>
      <c r="F45" s="19">
        <v>10</v>
      </c>
      <c r="G45" s="14"/>
      <c r="H45" s="14"/>
      <c r="I45" s="69"/>
    </row>
    <row r="46" spans="1:9" ht="49.5" customHeight="1" x14ac:dyDescent="0.25">
      <c r="A46" s="83"/>
      <c r="B46" s="1" t="s">
        <v>83</v>
      </c>
      <c r="C46" s="76"/>
      <c r="D46" s="7">
        <v>10</v>
      </c>
      <c r="E46" s="19">
        <v>5</v>
      </c>
      <c r="F46" s="19">
        <v>5</v>
      </c>
      <c r="G46" s="14"/>
      <c r="H46" s="14"/>
      <c r="I46" s="69"/>
    </row>
    <row r="47" spans="1:9" ht="31.5" customHeight="1" x14ac:dyDescent="0.25">
      <c r="A47" s="83"/>
      <c r="B47" s="1" t="s">
        <v>84</v>
      </c>
      <c r="C47" s="76"/>
      <c r="D47" s="7">
        <v>20</v>
      </c>
      <c r="E47" s="19">
        <v>10</v>
      </c>
      <c r="F47" s="19">
        <v>10</v>
      </c>
      <c r="G47" s="14"/>
      <c r="H47" s="14"/>
      <c r="I47" s="69"/>
    </row>
    <row r="48" spans="1:9" ht="31.5" customHeight="1" x14ac:dyDescent="0.25">
      <c r="A48" s="83"/>
      <c r="B48" s="1" t="s">
        <v>93</v>
      </c>
      <c r="C48" s="77"/>
      <c r="D48" s="7">
        <v>20</v>
      </c>
      <c r="E48" s="19">
        <v>10</v>
      </c>
      <c r="F48" s="19">
        <v>10</v>
      </c>
      <c r="G48" s="14"/>
      <c r="H48" s="14"/>
      <c r="I48" s="69"/>
    </row>
    <row r="49" spans="1:9" ht="18.75" customHeight="1" x14ac:dyDescent="0.25">
      <c r="A49" s="83"/>
      <c r="B49" s="81" t="s">
        <v>1</v>
      </c>
      <c r="C49" s="81"/>
      <c r="D49" s="5">
        <f>SUM(D38:D48)</f>
        <v>200</v>
      </c>
      <c r="E49" s="4">
        <f>SUM(E38:E48)</f>
        <v>100</v>
      </c>
      <c r="F49" s="4">
        <f>SUM(F38:F48)</f>
        <v>100</v>
      </c>
      <c r="G49" s="4"/>
      <c r="H49" s="4"/>
      <c r="I49" s="70"/>
    </row>
    <row r="51" spans="1:9" ht="18.75" x14ac:dyDescent="0.25">
      <c r="A51" s="58" t="s">
        <v>94</v>
      </c>
      <c r="B51" s="58"/>
      <c r="C51" s="86" t="s">
        <v>100</v>
      </c>
      <c r="D51" s="86"/>
      <c r="E51" s="86"/>
      <c r="F51" s="86"/>
      <c r="G51" s="86"/>
      <c r="H51" s="86"/>
      <c r="I51" s="86"/>
    </row>
    <row r="52" spans="1:9" ht="15" customHeight="1" x14ac:dyDescent="0.25">
      <c r="A52" s="59" t="s">
        <v>25</v>
      </c>
      <c r="B52" s="59" t="s">
        <v>26</v>
      </c>
      <c r="C52" s="60" t="s">
        <v>95</v>
      </c>
      <c r="D52" s="61" t="s">
        <v>2</v>
      </c>
      <c r="E52" s="62" t="s">
        <v>0</v>
      </c>
      <c r="F52" s="62"/>
      <c r="G52" s="63" t="s">
        <v>41</v>
      </c>
      <c r="H52" s="63"/>
      <c r="I52" s="64" t="s">
        <v>110</v>
      </c>
    </row>
    <row r="53" spans="1:9" ht="45" x14ac:dyDescent="0.25">
      <c r="A53" s="59"/>
      <c r="B53" s="59"/>
      <c r="C53" s="60"/>
      <c r="D53" s="61"/>
      <c r="E53" s="22" t="s">
        <v>28</v>
      </c>
      <c r="F53" s="22" t="s">
        <v>96</v>
      </c>
      <c r="G53" s="22" t="s">
        <v>28</v>
      </c>
      <c r="H53" s="21" t="s">
        <v>3</v>
      </c>
      <c r="I53" s="64"/>
    </row>
    <row r="54" spans="1:9" ht="22.5" customHeight="1" x14ac:dyDescent="0.25">
      <c r="A54" s="83" t="s">
        <v>101</v>
      </c>
      <c r="B54" s="1" t="s">
        <v>85</v>
      </c>
      <c r="C54" s="82">
        <v>100</v>
      </c>
      <c r="D54" s="12">
        <v>10</v>
      </c>
      <c r="E54" s="20">
        <v>10</v>
      </c>
      <c r="F54" s="20">
        <v>0</v>
      </c>
      <c r="G54" s="14"/>
      <c r="H54" s="14"/>
      <c r="I54" s="68"/>
    </row>
    <row r="55" spans="1:9" ht="30" x14ac:dyDescent="0.25">
      <c r="A55" s="83"/>
      <c r="B55" s="1" t="s">
        <v>86</v>
      </c>
      <c r="C55" s="82"/>
      <c r="D55" s="12">
        <v>20</v>
      </c>
      <c r="E55" s="20">
        <v>10</v>
      </c>
      <c r="F55" s="20">
        <v>10</v>
      </c>
      <c r="G55" s="14"/>
      <c r="H55" s="14"/>
      <c r="I55" s="69"/>
    </row>
    <row r="56" spans="1:9" ht="45" x14ac:dyDescent="0.25">
      <c r="A56" s="83"/>
      <c r="B56" s="1" t="s">
        <v>87</v>
      </c>
      <c r="C56" s="82"/>
      <c r="D56" s="12">
        <v>20</v>
      </c>
      <c r="E56" s="20">
        <v>10</v>
      </c>
      <c r="F56" s="20">
        <v>10</v>
      </c>
      <c r="G56" s="14"/>
      <c r="H56" s="14"/>
      <c r="I56" s="69"/>
    </row>
    <row r="57" spans="1:9" ht="30" x14ac:dyDescent="0.25">
      <c r="A57" s="83"/>
      <c r="B57" s="1" t="s">
        <v>88</v>
      </c>
      <c r="C57" s="82"/>
      <c r="D57" s="12">
        <v>10</v>
      </c>
      <c r="E57" s="20">
        <v>2</v>
      </c>
      <c r="F57" s="20">
        <v>8</v>
      </c>
      <c r="G57" s="14"/>
      <c r="H57" s="14"/>
      <c r="I57" s="69"/>
    </row>
    <row r="58" spans="1:9" x14ac:dyDescent="0.25">
      <c r="A58" s="83"/>
      <c r="B58" s="1" t="s">
        <v>89</v>
      </c>
      <c r="C58" s="82"/>
      <c r="D58" s="18">
        <v>10</v>
      </c>
      <c r="E58" s="20">
        <v>2</v>
      </c>
      <c r="F58" s="20">
        <v>8</v>
      </c>
      <c r="G58" s="14"/>
      <c r="H58" s="14"/>
      <c r="I58" s="69"/>
    </row>
    <row r="59" spans="1:9" ht="30" x14ac:dyDescent="0.25">
      <c r="A59" s="83"/>
      <c r="B59" s="1" t="s">
        <v>90</v>
      </c>
      <c r="C59" s="82"/>
      <c r="D59" s="12">
        <v>10</v>
      </c>
      <c r="E59" s="20">
        <v>10</v>
      </c>
      <c r="F59" s="20">
        <v>0</v>
      </c>
      <c r="G59" s="14"/>
      <c r="H59" s="14"/>
      <c r="I59" s="69"/>
    </row>
    <row r="60" spans="1:9" x14ac:dyDescent="0.25">
      <c r="A60" s="83"/>
      <c r="B60" s="1" t="s">
        <v>91</v>
      </c>
      <c r="C60" s="82"/>
      <c r="D60" s="12">
        <v>10</v>
      </c>
      <c r="E60" s="20">
        <v>5</v>
      </c>
      <c r="F60" s="20">
        <v>5</v>
      </c>
      <c r="G60" s="14"/>
      <c r="H60" s="14"/>
      <c r="I60" s="69"/>
    </row>
    <row r="61" spans="1:9" ht="19.5" customHeight="1" x14ac:dyDescent="0.25">
      <c r="A61" s="83"/>
      <c r="B61" s="1" t="s">
        <v>92</v>
      </c>
      <c r="C61" s="82"/>
      <c r="D61" s="12">
        <v>10</v>
      </c>
      <c r="E61" s="20">
        <v>5</v>
      </c>
      <c r="F61" s="20">
        <v>5</v>
      </c>
      <c r="G61" s="14"/>
      <c r="H61" s="14"/>
      <c r="I61" s="69"/>
    </row>
    <row r="62" spans="1:9" ht="15.75" x14ac:dyDescent="0.25">
      <c r="A62" s="83"/>
      <c r="B62" s="81" t="s">
        <v>1</v>
      </c>
      <c r="C62" s="81"/>
      <c r="D62" s="5">
        <f>SUM(D54:D61)</f>
        <v>100</v>
      </c>
      <c r="E62" s="4">
        <f>SUM(E54:E61)</f>
        <v>54</v>
      </c>
      <c r="F62" s="4">
        <f>SUM(F54:F61)</f>
        <v>46</v>
      </c>
      <c r="G62" s="4"/>
      <c r="H62" s="4"/>
      <c r="I62" s="70"/>
    </row>
    <row r="63" spans="1:9" ht="30" x14ac:dyDescent="0.25">
      <c r="A63" s="71" t="s">
        <v>102</v>
      </c>
      <c r="B63" s="1" t="s">
        <v>8</v>
      </c>
      <c r="C63" s="72">
        <v>100</v>
      </c>
      <c r="D63" s="7">
        <v>10</v>
      </c>
      <c r="E63" s="7">
        <v>5</v>
      </c>
      <c r="F63" s="7">
        <v>5</v>
      </c>
      <c r="G63" s="14"/>
      <c r="H63" s="14"/>
      <c r="I63" s="68"/>
    </row>
    <row r="64" spans="1:9" ht="30" x14ac:dyDescent="0.25">
      <c r="A64" s="71"/>
      <c r="B64" s="1" t="s">
        <v>9</v>
      </c>
      <c r="C64" s="72"/>
      <c r="D64" s="7">
        <v>20</v>
      </c>
      <c r="E64" s="7">
        <v>10</v>
      </c>
      <c r="F64" s="7">
        <v>10</v>
      </c>
      <c r="G64" s="14"/>
      <c r="H64" s="14"/>
      <c r="I64" s="69"/>
    </row>
    <row r="65" spans="1:9" ht="45" x14ac:dyDescent="0.25">
      <c r="A65" s="71"/>
      <c r="B65" s="1" t="s">
        <v>10</v>
      </c>
      <c r="C65" s="72"/>
      <c r="D65" s="7">
        <v>20</v>
      </c>
      <c r="E65" s="7">
        <v>10</v>
      </c>
      <c r="F65" s="7">
        <v>10</v>
      </c>
      <c r="G65" s="14"/>
      <c r="H65" s="14"/>
      <c r="I65" s="69"/>
    </row>
    <row r="66" spans="1:9" x14ac:dyDescent="0.25">
      <c r="A66" s="71"/>
      <c r="B66" s="1" t="s">
        <v>11</v>
      </c>
      <c r="C66" s="72"/>
      <c r="D66" s="7">
        <v>10</v>
      </c>
      <c r="E66" s="7">
        <v>10</v>
      </c>
      <c r="F66" s="7">
        <v>0</v>
      </c>
      <c r="G66" s="14"/>
      <c r="H66" s="14"/>
      <c r="I66" s="69"/>
    </row>
    <row r="67" spans="1:9" ht="30" x14ac:dyDescent="0.25">
      <c r="A67" s="71"/>
      <c r="B67" s="1" t="s">
        <v>12</v>
      </c>
      <c r="C67" s="72"/>
      <c r="D67" s="7">
        <v>10</v>
      </c>
      <c r="E67" s="7">
        <v>5</v>
      </c>
      <c r="F67" s="7">
        <v>5</v>
      </c>
      <c r="G67" s="14"/>
      <c r="H67" s="14"/>
      <c r="I67" s="69"/>
    </row>
    <row r="68" spans="1:9" ht="30" x14ac:dyDescent="0.25">
      <c r="A68" s="71"/>
      <c r="B68" s="1" t="s">
        <v>13</v>
      </c>
      <c r="C68" s="72"/>
      <c r="D68" s="7">
        <v>10</v>
      </c>
      <c r="E68" s="7">
        <v>5</v>
      </c>
      <c r="F68" s="7">
        <v>5</v>
      </c>
      <c r="G68" s="14"/>
      <c r="H68" s="14"/>
      <c r="I68" s="69"/>
    </row>
    <row r="69" spans="1:9" ht="30" x14ac:dyDescent="0.25">
      <c r="A69" s="71"/>
      <c r="B69" s="1" t="s">
        <v>14</v>
      </c>
      <c r="C69" s="72"/>
      <c r="D69" s="7">
        <v>10</v>
      </c>
      <c r="E69" s="7">
        <v>5</v>
      </c>
      <c r="F69" s="7">
        <v>5</v>
      </c>
      <c r="G69" s="14"/>
      <c r="H69" s="14"/>
      <c r="I69" s="69"/>
    </row>
    <row r="70" spans="1:9" ht="30" x14ac:dyDescent="0.25">
      <c r="A70" s="71"/>
      <c r="B70" s="1" t="s">
        <v>15</v>
      </c>
      <c r="C70" s="72"/>
      <c r="D70" s="7">
        <v>10</v>
      </c>
      <c r="E70" s="7">
        <v>5</v>
      </c>
      <c r="F70" s="7">
        <v>5</v>
      </c>
      <c r="G70" s="14"/>
      <c r="H70" s="14"/>
      <c r="I70" s="69"/>
    </row>
    <row r="71" spans="1:9" ht="20.25" customHeight="1" x14ac:dyDescent="0.25">
      <c r="A71" s="71"/>
      <c r="B71" s="73" t="s">
        <v>1</v>
      </c>
      <c r="C71" s="74"/>
      <c r="D71" s="8">
        <f>SUM(D63:D70)</f>
        <v>100</v>
      </c>
      <c r="E71" s="9">
        <f>SUM(E63:E70)</f>
        <v>55</v>
      </c>
      <c r="F71" s="9">
        <f>SUM(F63:F70)</f>
        <v>45</v>
      </c>
      <c r="G71" s="4"/>
      <c r="H71" s="4"/>
      <c r="I71" s="70"/>
    </row>
    <row r="72" spans="1:9" ht="30" x14ac:dyDescent="0.25">
      <c r="A72" s="71" t="s">
        <v>103</v>
      </c>
      <c r="B72" s="1" t="s">
        <v>16</v>
      </c>
      <c r="C72" s="72">
        <v>100</v>
      </c>
      <c r="D72" s="7">
        <v>10</v>
      </c>
      <c r="E72" s="7">
        <v>10</v>
      </c>
      <c r="F72" s="7">
        <v>0</v>
      </c>
      <c r="G72" s="14"/>
      <c r="H72" s="14"/>
      <c r="I72" s="68"/>
    </row>
    <row r="73" spans="1:9" ht="30" x14ac:dyDescent="0.25">
      <c r="A73" s="71"/>
      <c r="B73" s="1" t="s">
        <v>17</v>
      </c>
      <c r="C73" s="72"/>
      <c r="D73" s="7">
        <v>10</v>
      </c>
      <c r="E73" s="7">
        <v>8</v>
      </c>
      <c r="F73" s="7">
        <v>2</v>
      </c>
      <c r="G73" s="14"/>
      <c r="H73" s="14"/>
      <c r="I73" s="69"/>
    </row>
    <row r="74" spans="1:9" ht="29.25" customHeight="1" x14ac:dyDescent="0.25">
      <c r="A74" s="71"/>
      <c r="B74" s="1" t="s">
        <v>18</v>
      </c>
      <c r="C74" s="72"/>
      <c r="D74" s="7">
        <v>10</v>
      </c>
      <c r="E74" s="7">
        <v>8</v>
      </c>
      <c r="F74" s="7">
        <v>2</v>
      </c>
      <c r="G74" s="14"/>
      <c r="H74" s="14"/>
      <c r="I74" s="69"/>
    </row>
    <row r="75" spans="1:9" ht="22.5" customHeight="1" x14ac:dyDescent="0.25">
      <c r="A75" s="71"/>
      <c r="B75" s="1" t="s">
        <v>19</v>
      </c>
      <c r="C75" s="72"/>
      <c r="D75" s="7">
        <v>10</v>
      </c>
      <c r="E75" s="7">
        <v>5</v>
      </c>
      <c r="F75" s="7">
        <v>5</v>
      </c>
      <c r="G75" s="14"/>
      <c r="H75" s="14"/>
      <c r="I75" s="69"/>
    </row>
    <row r="76" spans="1:9" ht="30" x14ac:dyDescent="0.25">
      <c r="A76" s="71"/>
      <c r="B76" s="1" t="s">
        <v>20</v>
      </c>
      <c r="C76" s="72"/>
      <c r="D76" s="7">
        <v>10</v>
      </c>
      <c r="E76" s="7">
        <v>5</v>
      </c>
      <c r="F76" s="7">
        <v>5</v>
      </c>
      <c r="G76" s="14"/>
      <c r="H76" s="14"/>
      <c r="I76" s="69"/>
    </row>
    <row r="77" spans="1:9" ht="45" x14ac:dyDescent="0.25">
      <c r="A77" s="71"/>
      <c r="B77" s="1" t="s">
        <v>21</v>
      </c>
      <c r="C77" s="72"/>
      <c r="D77" s="7">
        <v>10</v>
      </c>
      <c r="E77" s="7">
        <v>5</v>
      </c>
      <c r="F77" s="7">
        <v>5</v>
      </c>
      <c r="G77" s="14"/>
      <c r="H77" s="14"/>
      <c r="I77" s="69"/>
    </row>
    <row r="78" spans="1:9" ht="30" x14ac:dyDescent="0.25">
      <c r="A78" s="71"/>
      <c r="B78" s="1" t="s">
        <v>22</v>
      </c>
      <c r="C78" s="72"/>
      <c r="D78" s="7">
        <v>20</v>
      </c>
      <c r="E78" s="7">
        <v>10</v>
      </c>
      <c r="F78" s="7">
        <v>10</v>
      </c>
      <c r="G78" s="14"/>
      <c r="H78" s="14"/>
      <c r="I78" s="69"/>
    </row>
    <row r="79" spans="1:9" ht="27" customHeight="1" x14ac:dyDescent="0.25">
      <c r="A79" s="71"/>
      <c r="B79" s="1" t="s">
        <v>23</v>
      </c>
      <c r="C79" s="72"/>
      <c r="D79" s="7">
        <v>10</v>
      </c>
      <c r="E79" s="7">
        <v>5</v>
      </c>
      <c r="F79" s="7">
        <v>5</v>
      </c>
      <c r="G79" s="14"/>
      <c r="H79" s="14"/>
      <c r="I79" s="69"/>
    </row>
    <row r="80" spans="1:9" ht="20.25" customHeight="1" x14ac:dyDescent="0.25">
      <c r="A80" s="71"/>
      <c r="B80" s="1" t="s">
        <v>24</v>
      </c>
      <c r="C80" s="72"/>
      <c r="D80" s="7">
        <v>10</v>
      </c>
      <c r="E80" s="7">
        <v>5</v>
      </c>
      <c r="F80" s="7">
        <v>5</v>
      </c>
      <c r="G80" s="14"/>
      <c r="H80" s="14"/>
      <c r="I80" s="69"/>
    </row>
    <row r="81" spans="1:9" ht="20.25" customHeight="1" x14ac:dyDescent="0.25">
      <c r="A81" s="71"/>
      <c r="B81" s="73" t="s">
        <v>1</v>
      </c>
      <c r="C81" s="74"/>
      <c r="D81" s="8">
        <f>SUM(D72:D80)</f>
        <v>100</v>
      </c>
      <c r="E81" s="9">
        <f>SUM(E72:E80)</f>
        <v>61</v>
      </c>
      <c r="F81" s="9">
        <f>SUM(F72:F80)</f>
        <v>39</v>
      </c>
      <c r="G81" s="4"/>
      <c r="H81" s="4"/>
      <c r="I81" s="70"/>
    </row>
  </sheetData>
  <mergeCells count="77">
    <mergeCell ref="I38:I49"/>
    <mergeCell ref="I17:I20"/>
    <mergeCell ref="I54:I62"/>
    <mergeCell ref="I21:I29"/>
    <mergeCell ref="I30:I33"/>
    <mergeCell ref="C51:I51"/>
    <mergeCell ref="C52:C53"/>
    <mergeCell ref="D52:D53"/>
    <mergeCell ref="E52:F52"/>
    <mergeCell ref="G52:H52"/>
    <mergeCell ref="I52:I53"/>
    <mergeCell ref="A54:A62"/>
    <mergeCell ref="C54:C61"/>
    <mergeCell ref="A30:A33"/>
    <mergeCell ref="B33:C33"/>
    <mergeCell ref="B37:C37"/>
    <mergeCell ref="A38:A49"/>
    <mergeCell ref="B49:C49"/>
    <mergeCell ref="A34:A37"/>
    <mergeCell ref="C30:C32"/>
    <mergeCell ref="A51:B51"/>
    <mergeCell ref="A52:A53"/>
    <mergeCell ref="B52:B53"/>
    <mergeCell ref="C34:C36"/>
    <mergeCell ref="A21:A29"/>
    <mergeCell ref="D2:E2"/>
    <mergeCell ref="D3:E3"/>
    <mergeCell ref="C5:I5"/>
    <mergeCell ref="I34:I37"/>
    <mergeCell ref="B29:C29"/>
    <mergeCell ref="A17:A20"/>
    <mergeCell ref="C17:C19"/>
    <mergeCell ref="B20:C20"/>
    <mergeCell ref="A6:I6"/>
    <mergeCell ref="B7:I7"/>
    <mergeCell ref="A1:I1"/>
    <mergeCell ref="G3:I3"/>
    <mergeCell ref="C4:E4"/>
    <mergeCell ref="F4:I4"/>
    <mergeCell ref="I72:I81"/>
    <mergeCell ref="A5:B5"/>
    <mergeCell ref="A72:A81"/>
    <mergeCell ref="C72:C80"/>
    <mergeCell ref="B81:C81"/>
    <mergeCell ref="A63:A71"/>
    <mergeCell ref="C63:C70"/>
    <mergeCell ref="B71:C71"/>
    <mergeCell ref="C38:C48"/>
    <mergeCell ref="C21:C28"/>
    <mergeCell ref="I63:I71"/>
    <mergeCell ref="B62:C62"/>
    <mergeCell ref="A8:B8"/>
    <mergeCell ref="C8:F8"/>
    <mergeCell ref="G8:I8"/>
    <mergeCell ref="A9:B9"/>
    <mergeCell ref="C9:F9"/>
    <mergeCell ref="G9:I9"/>
    <mergeCell ref="A10:B10"/>
    <mergeCell ref="C10:F10"/>
    <mergeCell ref="G10:I10"/>
    <mergeCell ref="A11:B11"/>
    <mergeCell ref="C11:F11"/>
    <mergeCell ref="G11:I11"/>
    <mergeCell ref="A12:B12"/>
    <mergeCell ref="C12:F12"/>
    <mergeCell ref="G12:I12"/>
    <mergeCell ref="A13:B13"/>
    <mergeCell ref="C13:I13"/>
    <mergeCell ref="A14:B14"/>
    <mergeCell ref="C14:I14"/>
    <mergeCell ref="A15:A16"/>
    <mergeCell ref="B15:B16"/>
    <mergeCell ref="C15:C16"/>
    <mergeCell ref="D15:D16"/>
    <mergeCell ref="E15:F15"/>
    <mergeCell ref="G15:H15"/>
    <mergeCell ref="I15:I16"/>
  </mergeCells>
  <pageMargins left="0.25" right="0.25" top="0.25" bottom="0.25" header="6.4960630000000005E-2" footer="0.31496062992126"/>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zoomScale="78" zoomScaleNormal="78" workbookViewId="0">
      <selection activeCell="C9" sqref="C9:F9"/>
    </sheetView>
  </sheetViews>
  <sheetFormatPr defaultRowHeight="15" x14ac:dyDescent="0.25"/>
  <cols>
    <col min="1" max="1" width="22.7109375" style="10" customWidth="1"/>
    <col min="2" max="2" width="60.7109375" style="10" customWidth="1"/>
    <col min="3" max="3" width="11.140625" style="10" customWidth="1"/>
    <col min="4" max="4" width="33.85546875" style="10" customWidth="1"/>
    <col min="5" max="5" width="9.140625" style="10"/>
    <col min="6" max="6" width="12.42578125" style="10" customWidth="1"/>
    <col min="7" max="16384" width="9.140625" style="10"/>
  </cols>
  <sheetData>
    <row r="1" spans="1:11" ht="15" customHeight="1" x14ac:dyDescent="0.3">
      <c r="A1" s="56" t="s">
        <v>42</v>
      </c>
      <c r="B1" s="56"/>
      <c r="C1" s="56"/>
      <c r="D1" s="56"/>
      <c r="E1" s="56"/>
      <c r="F1" s="56"/>
      <c r="G1" s="56"/>
      <c r="H1" s="56"/>
      <c r="I1" s="56"/>
    </row>
    <row r="2" spans="1:11" ht="37.5" x14ac:dyDescent="0.3">
      <c r="A2" s="11" t="s">
        <v>6</v>
      </c>
      <c r="B2" s="15" t="s">
        <v>97</v>
      </c>
      <c r="C2" s="11" t="s">
        <v>34</v>
      </c>
      <c r="D2" s="15"/>
      <c r="E2" s="11" t="s">
        <v>35</v>
      </c>
      <c r="F2" s="14"/>
      <c r="G2" s="11" t="s">
        <v>36</v>
      </c>
      <c r="H2" s="90"/>
      <c r="I2" s="90"/>
    </row>
    <row r="3" spans="1:11" ht="29.25" customHeight="1" x14ac:dyDescent="0.35">
      <c r="A3" s="11" t="s">
        <v>4</v>
      </c>
      <c r="B3" s="16"/>
      <c r="C3" s="11" t="s">
        <v>37</v>
      </c>
      <c r="D3" s="16"/>
      <c r="E3" s="11" t="s">
        <v>38</v>
      </c>
      <c r="F3" s="90"/>
      <c r="G3" s="90"/>
      <c r="H3" s="90"/>
      <c r="I3" s="90"/>
    </row>
    <row r="4" spans="1:11" ht="25.5" customHeight="1" x14ac:dyDescent="0.3">
      <c r="A4" s="11" t="s">
        <v>5</v>
      </c>
      <c r="B4" s="15" t="s">
        <v>7</v>
      </c>
      <c r="C4" s="52" t="s">
        <v>39</v>
      </c>
      <c r="D4" s="52"/>
      <c r="E4" s="52"/>
      <c r="F4" s="52"/>
      <c r="G4" s="52"/>
      <c r="H4" s="52"/>
      <c r="I4" s="52"/>
    </row>
    <row r="5" spans="1:11" ht="25.5" customHeight="1" x14ac:dyDescent="0.25">
      <c r="A5" s="52" t="s">
        <v>45</v>
      </c>
      <c r="B5" s="52"/>
      <c r="C5" s="52"/>
      <c r="D5" s="52"/>
      <c r="E5" s="52"/>
      <c r="F5" s="52"/>
      <c r="G5" s="52"/>
      <c r="H5" s="52"/>
      <c r="I5" s="52"/>
    </row>
    <row r="6" spans="1:11" ht="25.5" customHeight="1" x14ac:dyDescent="0.25">
      <c r="A6" s="50" t="s">
        <v>47</v>
      </c>
      <c r="B6" s="50"/>
      <c r="C6" s="50"/>
      <c r="D6" s="50"/>
      <c r="E6" s="50"/>
      <c r="F6" s="50"/>
      <c r="G6" s="50"/>
      <c r="H6" s="50"/>
      <c r="I6" s="50"/>
      <c r="J6" s="3"/>
      <c r="K6" s="3"/>
    </row>
    <row r="7" spans="1:11" ht="62.25" customHeight="1" x14ac:dyDescent="0.25">
      <c r="A7" s="34" t="s">
        <v>104</v>
      </c>
      <c r="B7" s="85" t="s">
        <v>105</v>
      </c>
      <c r="C7" s="85"/>
      <c r="D7" s="85"/>
      <c r="E7" s="85"/>
      <c r="F7" s="85"/>
      <c r="G7" s="85"/>
      <c r="H7" s="85"/>
      <c r="I7" s="85"/>
      <c r="J7" s="3"/>
      <c r="K7" s="3"/>
    </row>
    <row r="8" spans="1:11" ht="32.25" customHeight="1" x14ac:dyDescent="0.25">
      <c r="A8" s="50"/>
      <c r="B8" s="50"/>
      <c r="C8" s="50" t="s">
        <v>40</v>
      </c>
      <c r="D8" s="50"/>
      <c r="E8" s="50"/>
      <c r="F8" s="50"/>
      <c r="G8" s="96" t="s">
        <v>41</v>
      </c>
      <c r="H8" s="96"/>
      <c r="I8" s="96"/>
      <c r="J8" s="3"/>
      <c r="K8" s="3"/>
    </row>
    <row r="9" spans="1:11" ht="25.5" customHeight="1" x14ac:dyDescent="0.3">
      <c r="A9" s="48" t="s">
        <v>29</v>
      </c>
      <c r="B9" s="48"/>
      <c r="C9" s="47">
        <v>80</v>
      </c>
      <c r="D9" s="47"/>
      <c r="E9" s="47"/>
      <c r="F9" s="47"/>
      <c r="G9" s="49">
        <f>$G$74</f>
        <v>0</v>
      </c>
      <c r="H9" s="49"/>
      <c r="I9" s="49"/>
      <c r="J9" s="3"/>
      <c r="K9" s="3"/>
    </row>
    <row r="10" spans="1:11" ht="25.5" customHeight="1" x14ac:dyDescent="0.3">
      <c r="A10" s="48" t="s">
        <v>30</v>
      </c>
      <c r="B10" s="48"/>
      <c r="C10" s="47">
        <v>20</v>
      </c>
      <c r="D10" s="47"/>
      <c r="E10" s="47"/>
      <c r="F10" s="47"/>
      <c r="G10" s="49"/>
      <c r="H10" s="49"/>
      <c r="I10" s="49"/>
      <c r="J10" s="3"/>
      <c r="K10" s="3"/>
    </row>
    <row r="11" spans="1:11" ht="25.5" customHeight="1" x14ac:dyDescent="0.3">
      <c r="A11" s="66" t="s">
        <v>33</v>
      </c>
      <c r="B11" s="66"/>
      <c r="C11" s="94">
        <f>SUM(C9,C10)</f>
        <v>100</v>
      </c>
      <c r="D11" s="94"/>
      <c r="E11" s="94"/>
      <c r="F11" s="94"/>
      <c r="G11" s="95"/>
      <c r="H11" s="95"/>
      <c r="I11" s="95"/>
      <c r="J11" s="3"/>
      <c r="K11" s="3"/>
    </row>
    <row r="12" spans="1:11" ht="25.5" customHeight="1" x14ac:dyDescent="0.25">
      <c r="A12" s="48" t="s">
        <v>50</v>
      </c>
      <c r="B12" s="48"/>
      <c r="C12" s="48" t="s">
        <v>32</v>
      </c>
      <c r="D12" s="48"/>
      <c r="E12" s="48"/>
      <c r="F12" s="48"/>
      <c r="G12" s="48"/>
      <c r="H12" s="48"/>
      <c r="I12" s="48"/>
    </row>
    <row r="13" spans="1:11" ht="28.5" customHeight="1" x14ac:dyDescent="0.25">
      <c r="A13" s="58" t="s">
        <v>27</v>
      </c>
      <c r="B13" s="58"/>
      <c r="C13" s="58" t="s">
        <v>108</v>
      </c>
      <c r="D13" s="58"/>
      <c r="E13" s="58"/>
      <c r="F13" s="58"/>
      <c r="G13" s="58"/>
      <c r="H13" s="58"/>
      <c r="I13" s="58"/>
    </row>
    <row r="14" spans="1:11" ht="27.75" customHeight="1" x14ac:dyDescent="0.25">
      <c r="A14" s="59" t="s">
        <v>25</v>
      </c>
      <c r="B14" s="59" t="s">
        <v>26</v>
      </c>
      <c r="C14" s="60" t="s">
        <v>109</v>
      </c>
      <c r="D14" s="62" t="s">
        <v>0</v>
      </c>
      <c r="E14" s="62"/>
      <c r="F14" s="62"/>
      <c r="G14" s="63" t="s">
        <v>41</v>
      </c>
      <c r="H14" s="63"/>
      <c r="I14" s="64" t="s">
        <v>110</v>
      </c>
    </row>
    <row r="15" spans="1:11" ht="36" customHeight="1" thickBot="1" x14ac:dyDescent="0.3">
      <c r="A15" s="59"/>
      <c r="B15" s="59"/>
      <c r="C15" s="60"/>
      <c r="D15" s="64" t="s">
        <v>32</v>
      </c>
      <c r="E15" s="64"/>
      <c r="F15" s="64"/>
      <c r="G15" s="64" t="s">
        <v>32</v>
      </c>
      <c r="H15" s="64"/>
      <c r="I15" s="64"/>
    </row>
    <row r="16" spans="1:11" ht="45" x14ac:dyDescent="0.25">
      <c r="A16" s="97" t="s">
        <v>53</v>
      </c>
      <c r="B16" s="27" t="s">
        <v>54</v>
      </c>
      <c r="C16" s="114">
        <v>16</v>
      </c>
      <c r="D16" s="89">
        <v>16</v>
      </c>
      <c r="E16" s="89"/>
      <c r="F16" s="89"/>
      <c r="G16" s="89"/>
      <c r="H16" s="89"/>
      <c r="I16" s="89"/>
    </row>
    <row r="17" spans="1:9" ht="19.5" customHeight="1" x14ac:dyDescent="0.25">
      <c r="A17" s="98"/>
      <c r="B17" s="28" t="s">
        <v>55</v>
      </c>
      <c r="C17" s="115"/>
      <c r="D17" s="89"/>
      <c r="E17" s="89"/>
      <c r="F17" s="89"/>
      <c r="G17" s="89"/>
      <c r="H17" s="89"/>
      <c r="I17" s="89"/>
    </row>
    <row r="18" spans="1:9" ht="35.25" customHeight="1" thickBot="1" x14ac:dyDescent="0.3">
      <c r="A18" s="99"/>
      <c r="B18" s="29" t="s">
        <v>56</v>
      </c>
      <c r="C18" s="116"/>
      <c r="D18" s="89"/>
      <c r="E18" s="89"/>
      <c r="F18" s="89"/>
      <c r="G18" s="89"/>
      <c r="H18" s="89"/>
      <c r="I18" s="89"/>
    </row>
    <row r="19" spans="1:9" x14ac:dyDescent="0.25">
      <c r="A19" s="97" t="s">
        <v>57</v>
      </c>
      <c r="B19" s="27" t="s">
        <v>59</v>
      </c>
      <c r="C19" s="114">
        <v>16</v>
      </c>
      <c r="D19" s="89">
        <v>16</v>
      </c>
      <c r="E19" s="89"/>
      <c r="F19" s="89"/>
      <c r="G19" s="89"/>
      <c r="H19" s="89"/>
      <c r="I19" s="89"/>
    </row>
    <row r="20" spans="1:9" ht="30" x14ac:dyDescent="0.25">
      <c r="A20" s="98"/>
      <c r="B20" s="28" t="s">
        <v>60</v>
      </c>
      <c r="C20" s="115"/>
      <c r="D20" s="89"/>
      <c r="E20" s="89"/>
      <c r="F20" s="89"/>
      <c r="G20" s="89"/>
      <c r="H20" s="89"/>
      <c r="I20" s="89"/>
    </row>
    <row r="21" spans="1:9" ht="20.25" customHeight="1" x14ac:dyDescent="0.25">
      <c r="A21" s="98"/>
      <c r="B21" s="28" t="s">
        <v>66</v>
      </c>
      <c r="C21" s="115"/>
      <c r="D21" s="89"/>
      <c r="E21" s="89"/>
      <c r="F21" s="89"/>
      <c r="G21" s="89"/>
      <c r="H21" s="89"/>
      <c r="I21" s="89"/>
    </row>
    <row r="22" spans="1:9" x14ac:dyDescent="0.25">
      <c r="A22" s="98"/>
      <c r="B22" s="28" t="s">
        <v>61</v>
      </c>
      <c r="C22" s="115"/>
      <c r="D22" s="89"/>
      <c r="E22" s="89"/>
      <c r="F22" s="89"/>
      <c r="G22" s="89"/>
      <c r="H22" s="89"/>
      <c r="I22" s="89"/>
    </row>
    <row r="23" spans="1:9" ht="15" customHeight="1" x14ac:dyDescent="0.25">
      <c r="A23" s="98"/>
      <c r="B23" s="28" t="s">
        <v>62</v>
      </c>
      <c r="C23" s="115"/>
      <c r="D23" s="89"/>
      <c r="E23" s="89"/>
      <c r="F23" s="89"/>
      <c r="G23" s="89"/>
      <c r="H23" s="89"/>
      <c r="I23" s="89"/>
    </row>
    <row r="24" spans="1:9" ht="17.25" customHeight="1" x14ac:dyDescent="0.25">
      <c r="A24" s="98"/>
      <c r="B24" s="28" t="s">
        <v>63</v>
      </c>
      <c r="C24" s="115"/>
      <c r="D24" s="89"/>
      <c r="E24" s="89"/>
      <c r="F24" s="89"/>
      <c r="G24" s="89"/>
      <c r="H24" s="89"/>
      <c r="I24" s="89"/>
    </row>
    <row r="25" spans="1:9" x14ac:dyDescent="0.25">
      <c r="A25" s="98"/>
      <c r="B25" s="28" t="s">
        <v>64</v>
      </c>
      <c r="C25" s="115"/>
      <c r="D25" s="89"/>
      <c r="E25" s="89"/>
      <c r="F25" s="89"/>
      <c r="G25" s="89"/>
      <c r="H25" s="89"/>
      <c r="I25" s="89"/>
    </row>
    <row r="26" spans="1:9" ht="45.75" thickBot="1" x14ac:dyDescent="0.3">
      <c r="A26" s="98"/>
      <c r="B26" s="28" t="s">
        <v>65</v>
      </c>
      <c r="C26" s="116"/>
      <c r="D26" s="89"/>
      <c r="E26" s="89"/>
      <c r="F26" s="89"/>
      <c r="G26" s="89"/>
      <c r="H26" s="89"/>
      <c r="I26" s="89"/>
    </row>
    <row r="27" spans="1:9" ht="30" customHeight="1" x14ac:dyDescent="0.25">
      <c r="A27" s="97" t="s">
        <v>58</v>
      </c>
      <c r="B27" s="23" t="s">
        <v>67</v>
      </c>
      <c r="C27" s="108">
        <v>16</v>
      </c>
      <c r="D27" s="89">
        <v>16</v>
      </c>
      <c r="E27" s="89"/>
      <c r="F27" s="89"/>
      <c r="G27" s="89"/>
      <c r="H27" s="89"/>
      <c r="I27" s="89"/>
    </row>
    <row r="28" spans="1:9" ht="45" x14ac:dyDescent="0.25">
      <c r="A28" s="98"/>
      <c r="B28" s="24" t="s">
        <v>68</v>
      </c>
      <c r="C28" s="109"/>
      <c r="D28" s="89"/>
      <c r="E28" s="89"/>
      <c r="F28" s="89"/>
      <c r="G28" s="89"/>
      <c r="H28" s="89"/>
      <c r="I28" s="89"/>
    </row>
    <row r="29" spans="1:9" ht="30.75" thickBot="1" x14ac:dyDescent="0.3">
      <c r="A29" s="99"/>
      <c r="B29" s="26" t="s">
        <v>69</v>
      </c>
      <c r="C29" s="110"/>
      <c r="D29" s="89"/>
      <c r="E29" s="89"/>
      <c r="F29" s="89"/>
      <c r="G29" s="89"/>
      <c r="H29" s="89"/>
      <c r="I29" s="89"/>
    </row>
    <row r="30" spans="1:9" ht="15" customHeight="1" x14ac:dyDescent="0.25">
      <c r="A30" s="103" t="s">
        <v>98</v>
      </c>
      <c r="B30" s="23" t="s">
        <v>71</v>
      </c>
      <c r="C30" s="108">
        <v>16</v>
      </c>
      <c r="D30" s="89">
        <v>16</v>
      </c>
      <c r="E30" s="89"/>
      <c r="F30" s="89"/>
      <c r="G30" s="89"/>
      <c r="H30" s="89"/>
      <c r="I30" s="89"/>
    </row>
    <row r="31" spans="1:9" ht="33" customHeight="1" x14ac:dyDescent="0.25">
      <c r="A31" s="104"/>
      <c r="B31" s="24" t="s">
        <v>72</v>
      </c>
      <c r="C31" s="109"/>
      <c r="D31" s="89"/>
      <c r="E31" s="89"/>
      <c r="F31" s="89"/>
      <c r="G31" s="89"/>
      <c r="H31" s="89"/>
      <c r="I31" s="89"/>
    </row>
    <row r="32" spans="1:9" ht="27" customHeight="1" thickBot="1" x14ac:dyDescent="0.3">
      <c r="A32" s="105"/>
      <c r="B32" s="26" t="s">
        <v>73</v>
      </c>
      <c r="C32" s="110"/>
      <c r="D32" s="89"/>
      <c r="E32" s="89"/>
      <c r="F32" s="89"/>
      <c r="G32" s="89"/>
      <c r="H32" s="89"/>
      <c r="I32" s="89"/>
    </row>
    <row r="33" spans="1:10" ht="15" customHeight="1" x14ac:dyDescent="0.25">
      <c r="A33" s="100" t="s">
        <v>99</v>
      </c>
      <c r="B33" s="23" t="s">
        <v>75</v>
      </c>
      <c r="C33" s="108">
        <v>16</v>
      </c>
      <c r="D33" s="89">
        <v>16</v>
      </c>
      <c r="E33" s="89"/>
      <c r="F33" s="89"/>
      <c r="G33" s="89"/>
      <c r="H33" s="89"/>
      <c r="I33" s="89"/>
    </row>
    <row r="34" spans="1:10" ht="30" x14ac:dyDescent="0.25">
      <c r="A34" s="101"/>
      <c r="B34" s="24" t="s">
        <v>76</v>
      </c>
      <c r="C34" s="109"/>
      <c r="D34" s="89"/>
      <c r="E34" s="89"/>
      <c r="F34" s="89"/>
      <c r="G34" s="89"/>
      <c r="H34" s="89"/>
      <c r="I34" s="89"/>
    </row>
    <row r="35" spans="1:10" ht="30" x14ac:dyDescent="0.25">
      <c r="A35" s="101"/>
      <c r="B35" s="24" t="s">
        <v>77</v>
      </c>
      <c r="C35" s="109"/>
      <c r="D35" s="89"/>
      <c r="E35" s="89"/>
      <c r="F35" s="89"/>
      <c r="G35" s="89"/>
      <c r="H35" s="89"/>
      <c r="I35" s="89"/>
    </row>
    <row r="36" spans="1:10" ht="30.75" customHeight="1" x14ac:dyDescent="0.25">
      <c r="A36" s="101"/>
      <c r="B36" s="24" t="s">
        <v>78</v>
      </c>
      <c r="C36" s="109"/>
      <c r="D36" s="89"/>
      <c r="E36" s="89"/>
      <c r="F36" s="89"/>
      <c r="G36" s="89"/>
      <c r="H36" s="89"/>
      <c r="I36" s="89"/>
    </row>
    <row r="37" spans="1:10" ht="30" x14ac:dyDescent="0.25">
      <c r="A37" s="101"/>
      <c r="B37" s="24" t="s">
        <v>79</v>
      </c>
      <c r="C37" s="109"/>
      <c r="D37" s="89"/>
      <c r="E37" s="89"/>
      <c r="F37" s="89"/>
      <c r="G37" s="89"/>
      <c r="H37" s="89"/>
      <c r="I37" s="89"/>
    </row>
    <row r="38" spans="1:10" ht="45" x14ac:dyDescent="0.25">
      <c r="A38" s="101"/>
      <c r="B38" s="24" t="s">
        <v>80</v>
      </c>
      <c r="C38" s="109"/>
      <c r="D38" s="89"/>
      <c r="E38" s="89"/>
      <c r="F38" s="89"/>
      <c r="G38" s="89"/>
      <c r="H38" s="89"/>
      <c r="I38" s="89"/>
    </row>
    <row r="39" spans="1:10" ht="30" x14ac:dyDescent="0.25">
      <c r="A39" s="101"/>
      <c r="B39" s="24" t="s">
        <v>81</v>
      </c>
      <c r="C39" s="109"/>
      <c r="D39" s="89"/>
      <c r="E39" s="89"/>
      <c r="F39" s="89"/>
      <c r="G39" s="89"/>
      <c r="H39" s="89"/>
      <c r="I39" s="89"/>
    </row>
    <row r="40" spans="1:10" ht="17.25" customHeight="1" x14ac:dyDescent="0.25">
      <c r="A40" s="101"/>
      <c r="B40" s="24" t="s">
        <v>82</v>
      </c>
      <c r="C40" s="109"/>
      <c r="D40" s="89"/>
      <c r="E40" s="89"/>
      <c r="F40" s="89"/>
      <c r="G40" s="89"/>
      <c r="H40" s="89"/>
      <c r="I40" s="89"/>
    </row>
    <row r="41" spans="1:10" ht="30" x14ac:dyDescent="0.25">
      <c r="A41" s="101"/>
      <c r="B41" s="24" t="s">
        <v>83</v>
      </c>
      <c r="C41" s="109"/>
      <c r="D41" s="89"/>
      <c r="E41" s="89"/>
      <c r="F41" s="89"/>
      <c r="G41" s="89"/>
      <c r="H41" s="89"/>
      <c r="I41" s="89"/>
    </row>
    <row r="42" spans="1:10" ht="30" customHeight="1" x14ac:dyDescent="0.25">
      <c r="A42" s="101"/>
      <c r="B42" s="25" t="s">
        <v>84</v>
      </c>
      <c r="C42" s="109"/>
      <c r="D42" s="89"/>
      <c r="E42" s="89"/>
      <c r="F42" s="89"/>
      <c r="G42" s="89"/>
      <c r="H42" s="89"/>
      <c r="I42" s="89"/>
    </row>
    <row r="43" spans="1:10" ht="30.75" thickBot="1" x14ac:dyDescent="0.3">
      <c r="A43" s="102"/>
      <c r="B43" s="26" t="s">
        <v>93</v>
      </c>
      <c r="C43" s="110"/>
      <c r="D43" s="89"/>
      <c r="E43" s="89"/>
      <c r="F43" s="89"/>
      <c r="G43" s="89"/>
      <c r="H43" s="89"/>
      <c r="I43" s="89"/>
    </row>
    <row r="44" spans="1:10" ht="19.5" customHeight="1" x14ac:dyDescent="0.3">
      <c r="A44" s="87" t="s">
        <v>29</v>
      </c>
      <c r="B44" s="87"/>
      <c r="C44" s="33">
        <f>SUM(C33,C30,C27,C19,C16)</f>
        <v>80</v>
      </c>
      <c r="D44" s="91">
        <f t="shared" ref="D44:G44" si="0">SUM(D33,D30,D27,D19,D16)</f>
        <v>80</v>
      </c>
      <c r="E44" s="92"/>
      <c r="F44" s="93"/>
      <c r="G44" s="91">
        <f t="shared" si="0"/>
        <v>0</v>
      </c>
      <c r="H44" s="93"/>
      <c r="I44" s="35"/>
      <c r="J44" s="36"/>
    </row>
    <row r="48" spans="1:10" ht="57" customHeight="1" x14ac:dyDescent="0.25">
      <c r="A48" s="58" t="s">
        <v>94</v>
      </c>
      <c r="B48" s="58"/>
      <c r="C48" s="58" t="s">
        <v>113</v>
      </c>
      <c r="D48" s="58"/>
      <c r="E48" s="58"/>
      <c r="F48" s="58"/>
      <c r="G48" s="58"/>
      <c r="H48" s="58"/>
      <c r="I48" s="58"/>
    </row>
    <row r="49" spans="1:9" ht="29.25" customHeight="1" x14ac:dyDescent="0.25">
      <c r="A49" s="59" t="s">
        <v>25</v>
      </c>
      <c r="B49" s="59" t="s">
        <v>26</v>
      </c>
      <c r="C49" s="60" t="s">
        <v>109</v>
      </c>
      <c r="D49" s="62" t="s">
        <v>0</v>
      </c>
      <c r="E49" s="62"/>
      <c r="F49" s="62"/>
      <c r="G49" s="63" t="s">
        <v>41</v>
      </c>
      <c r="H49" s="63"/>
      <c r="I49" s="64" t="s">
        <v>110</v>
      </c>
    </row>
    <row r="50" spans="1:9" ht="36" customHeight="1" thickBot="1" x14ac:dyDescent="0.3">
      <c r="A50" s="59"/>
      <c r="B50" s="59"/>
      <c r="C50" s="60"/>
      <c r="D50" s="64" t="s">
        <v>32</v>
      </c>
      <c r="E50" s="64"/>
      <c r="F50" s="64"/>
      <c r="G50" s="64" t="s">
        <v>32</v>
      </c>
      <c r="H50" s="64"/>
      <c r="I50" s="64"/>
    </row>
    <row r="51" spans="1:9" x14ac:dyDescent="0.25">
      <c r="A51" s="100" t="s">
        <v>111</v>
      </c>
      <c r="B51" s="23" t="s">
        <v>85</v>
      </c>
      <c r="C51" s="108">
        <v>10</v>
      </c>
      <c r="D51" s="89">
        <v>10</v>
      </c>
      <c r="E51" s="89"/>
      <c r="F51" s="89"/>
      <c r="G51" s="90"/>
      <c r="H51" s="90"/>
      <c r="I51" s="90"/>
    </row>
    <row r="52" spans="1:9" ht="30" x14ac:dyDescent="0.25">
      <c r="A52" s="101"/>
      <c r="B52" s="24" t="s">
        <v>86</v>
      </c>
      <c r="C52" s="109"/>
      <c r="D52" s="89"/>
      <c r="E52" s="89"/>
      <c r="F52" s="89"/>
      <c r="G52" s="90"/>
      <c r="H52" s="90"/>
      <c r="I52" s="90"/>
    </row>
    <row r="53" spans="1:9" ht="45" x14ac:dyDescent="0.25">
      <c r="A53" s="101"/>
      <c r="B53" s="24" t="s">
        <v>87</v>
      </c>
      <c r="C53" s="109"/>
      <c r="D53" s="89"/>
      <c r="E53" s="89"/>
      <c r="F53" s="89"/>
      <c r="G53" s="90"/>
      <c r="H53" s="90"/>
      <c r="I53" s="90"/>
    </row>
    <row r="54" spans="1:9" ht="45" customHeight="1" x14ac:dyDescent="0.25">
      <c r="A54" s="101"/>
      <c r="B54" s="24" t="s">
        <v>88</v>
      </c>
      <c r="C54" s="109"/>
      <c r="D54" s="89"/>
      <c r="E54" s="89"/>
      <c r="F54" s="89"/>
      <c r="G54" s="90"/>
      <c r="H54" s="90"/>
      <c r="I54" s="90"/>
    </row>
    <row r="55" spans="1:9" x14ac:dyDescent="0.25">
      <c r="A55" s="101"/>
      <c r="B55" s="24" t="s">
        <v>89</v>
      </c>
      <c r="C55" s="109"/>
      <c r="D55" s="89"/>
      <c r="E55" s="89"/>
      <c r="F55" s="89"/>
      <c r="G55" s="90"/>
      <c r="H55" s="90"/>
      <c r="I55" s="90"/>
    </row>
    <row r="56" spans="1:9" ht="30" x14ac:dyDescent="0.25">
      <c r="A56" s="101"/>
      <c r="B56" s="24" t="s">
        <v>90</v>
      </c>
      <c r="C56" s="109"/>
      <c r="D56" s="89"/>
      <c r="E56" s="89"/>
      <c r="F56" s="89"/>
      <c r="G56" s="90"/>
      <c r="H56" s="90"/>
      <c r="I56" s="90"/>
    </row>
    <row r="57" spans="1:9" x14ac:dyDescent="0.25">
      <c r="A57" s="101"/>
      <c r="B57" s="24" t="s">
        <v>91</v>
      </c>
      <c r="C57" s="109"/>
      <c r="D57" s="89"/>
      <c r="E57" s="89"/>
      <c r="F57" s="89"/>
      <c r="G57" s="90"/>
      <c r="H57" s="90"/>
      <c r="I57" s="90"/>
    </row>
    <row r="58" spans="1:9" ht="15.75" thickBot="1" x14ac:dyDescent="0.3">
      <c r="A58" s="102"/>
      <c r="B58" s="30" t="s">
        <v>92</v>
      </c>
      <c r="C58" s="110"/>
      <c r="D58" s="89"/>
      <c r="E58" s="89"/>
      <c r="F58" s="89"/>
      <c r="G58" s="90"/>
      <c r="H58" s="90"/>
      <c r="I58" s="90"/>
    </row>
    <row r="59" spans="1:9" ht="30" x14ac:dyDescent="0.25">
      <c r="A59" s="103" t="s">
        <v>112</v>
      </c>
      <c r="B59" s="1" t="s">
        <v>8</v>
      </c>
      <c r="C59" s="111">
        <v>6</v>
      </c>
      <c r="D59" s="89">
        <v>6</v>
      </c>
      <c r="E59" s="89"/>
      <c r="F59" s="89"/>
      <c r="G59" s="90"/>
      <c r="H59" s="90"/>
      <c r="I59" s="90"/>
    </row>
    <row r="60" spans="1:9" ht="30" x14ac:dyDescent="0.25">
      <c r="A60" s="104"/>
      <c r="B60" s="1" t="s">
        <v>9</v>
      </c>
      <c r="C60" s="112"/>
      <c r="D60" s="89"/>
      <c r="E60" s="89"/>
      <c r="F60" s="89"/>
      <c r="G60" s="90"/>
      <c r="H60" s="90"/>
      <c r="I60" s="90"/>
    </row>
    <row r="61" spans="1:9" ht="45" x14ac:dyDescent="0.25">
      <c r="A61" s="104"/>
      <c r="B61" s="1" t="s">
        <v>10</v>
      </c>
      <c r="C61" s="112"/>
      <c r="D61" s="89"/>
      <c r="E61" s="89"/>
      <c r="F61" s="89"/>
      <c r="G61" s="90"/>
      <c r="H61" s="90"/>
      <c r="I61" s="90"/>
    </row>
    <row r="62" spans="1:9" x14ac:dyDescent="0.25">
      <c r="A62" s="104"/>
      <c r="B62" s="1" t="s">
        <v>11</v>
      </c>
      <c r="C62" s="112"/>
      <c r="D62" s="89"/>
      <c r="E62" s="89"/>
      <c r="F62" s="89"/>
      <c r="G62" s="90"/>
      <c r="H62" s="90"/>
      <c r="I62" s="90"/>
    </row>
    <row r="63" spans="1:9" ht="30" x14ac:dyDescent="0.25">
      <c r="A63" s="104"/>
      <c r="B63" s="1" t="s">
        <v>12</v>
      </c>
      <c r="C63" s="112"/>
      <c r="D63" s="89"/>
      <c r="E63" s="89"/>
      <c r="F63" s="89"/>
      <c r="G63" s="90"/>
      <c r="H63" s="90"/>
      <c r="I63" s="90"/>
    </row>
    <row r="64" spans="1:9" ht="30" customHeight="1" x14ac:dyDescent="0.25">
      <c r="A64" s="104"/>
      <c r="B64" s="1" t="s">
        <v>13</v>
      </c>
      <c r="C64" s="112"/>
      <c r="D64" s="89"/>
      <c r="E64" s="89"/>
      <c r="F64" s="89"/>
      <c r="G64" s="90"/>
      <c r="H64" s="90"/>
      <c r="I64" s="90"/>
    </row>
    <row r="65" spans="1:10" ht="30" x14ac:dyDescent="0.25">
      <c r="A65" s="104"/>
      <c r="B65" s="1" t="s">
        <v>14</v>
      </c>
      <c r="C65" s="112"/>
      <c r="D65" s="89"/>
      <c r="E65" s="89"/>
      <c r="F65" s="89"/>
      <c r="G65" s="90"/>
      <c r="H65" s="90"/>
      <c r="I65" s="90"/>
    </row>
    <row r="66" spans="1:10" ht="29.25" customHeight="1" thickBot="1" x14ac:dyDescent="0.3">
      <c r="A66" s="104"/>
      <c r="B66" s="1" t="s">
        <v>15</v>
      </c>
      <c r="C66" s="113"/>
      <c r="D66" s="89"/>
      <c r="E66" s="89"/>
      <c r="F66" s="89"/>
      <c r="G66" s="90"/>
      <c r="H66" s="90"/>
      <c r="I66" s="90"/>
    </row>
    <row r="67" spans="1:10" ht="30" x14ac:dyDescent="0.25">
      <c r="A67" s="106" t="s">
        <v>103</v>
      </c>
      <c r="B67" s="1" t="s">
        <v>16</v>
      </c>
      <c r="C67" s="111">
        <v>4</v>
      </c>
      <c r="D67" s="89">
        <v>4</v>
      </c>
      <c r="E67" s="89"/>
      <c r="F67" s="89"/>
      <c r="G67" s="90"/>
      <c r="H67" s="90"/>
      <c r="I67" s="90"/>
    </row>
    <row r="68" spans="1:10" ht="30" x14ac:dyDescent="0.25">
      <c r="A68" s="107"/>
      <c r="B68" s="1" t="s">
        <v>17</v>
      </c>
      <c r="C68" s="112"/>
      <c r="D68" s="89"/>
      <c r="E68" s="89"/>
      <c r="F68" s="89"/>
      <c r="G68" s="90"/>
      <c r="H68" s="90"/>
      <c r="I68" s="90"/>
    </row>
    <row r="69" spans="1:10" ht="27" customHeight="1" x14ac:dyDescent="0.25">
      <c r="A69" s="107"/>
      <c r="B69" s="1" t="s">
        <v>18</v>
      </c>
      <c r="C69" s="112"/>
      <c r="D69" s="89"/>
      <c r="E69" s="89"/>
      <c r="F69" s="89"/>
      <c r="G69" s="90"/>
      <c r="H69" s="90"/>
      <c r="I69" s="90"/>
    </row>
    <row r="70" spans="1:10" ht="20.25" customHeight="1" x14ac:dyDescent="0.25">
      <c r="A70" s="107"/>
      <c r="B70" s="1" t="s">
        <v>19</v>
      </c>
      <c r="C70" s="112"/>
      <c r="D70" s="89"/>
      <c r="E70" s="89"/>
      <c r="F70" s="89"/>
      <c r="G70" s="90"/>
      <c r="H70" s="90"/>
      <c r="I70" s="90"/>
    </row>
    <row r="71" spans="1:10" ht="33" customHeight="1" x14ac:dyDescent="0.25">
      <c r="A71" s="107"/>
      <c r="B71" s="1" t="s">
        <v>20</v>
      </c>
      <c r="C71" s="112"/>
      <c r="D71" s="89"/>
      <c r="E71" s="89"/>
      <c r="F71" s="89"/>
      <c r="G71" s="90"/>
      <c r="H71" s="90"/>
      <c r="I71" s="90"/>
    </row>
    <row r="72" spans="1:10" ht="45" x14ac:dyDescent="0.25">
      <c r="A72" s="107"/>
      <c r="B72" s="1" t="s">
        <v>21</v>
      </c>
      <c r="C72" s="112"/>
      <c r="D72" s="89"/>
      <c r="E72" s="89"/>
      <c r="F72" s="89"/>
      <c r="G72" s="90"/>
      <c r="H72" s="90"/>
      <c r="I72" s="90"/>
    </row>
    <row r="73" spans="1:10" ht="30" x14ac:dyDescent="0.25">
      <c r="A73" s="107"/>
      <c r="B73" s="1" t="s">
        <v>22</v>
      </c>
      <c r="C73" s="112"/>
      <c r="D73" s="89"/>
      <c r="E73" s="89"/>
      <c r="F73" s="89"/>
      <c r="G73" s="90"/>
      <c r="H73" s="90"/>
      <c r="I73" s="90"/>
    </row>
    <row r="74" spans="1:10" ht="30" x14ac:dyDescent="0.25">
      <c r="A74" s="107"/>
      <c r="B74" s="1" t="s">
        <v>23</v>
      </c>
      <c r="C74" s="112"/>
      <c r="D74" s="89"/>
      <c r="E74" s="89"/>
      <c r="F74" s="89"/>
      <c r="G74" s="90"/>
      <c r="H74" s="90"/>
      <c r="I74" s="90"/>
    </row>
    <row r="75" spans="1:10" ht="30" x14ac:dyDescent="0.25">
      <c r="A75" s="107"/>
      <c r="B75" s="1" t="s">
        <v>24</v>
      </c>
      <c r="C75" s="113"/>
      <c r="D75" s="89"/>
      <c r="E75" s="89"/>
      <c r="F75" s="89"/>
      <c r="G75" s="90"/>
      <c r="H75" s="90"/>
      <c r="I75" s="90"/>
    </row>
    <row r="76" spans="1:10" ht="18.75" x14ac:dyDescent="0.3">
      <c r="A76" s="87" t="s">
        <v>30</v>
      </c>
      <c r="B76" s="87"/>
      <c r="C76" s="33">
        <v>20</v>
      </c>
      <c r="D76" s="88">
        <f>SUM(D18:F75)</f>
        <v>164</v>
      </c>
      <c r="E76" s="88"/>
      <c r="F76" s="88"/>
      <c r="G76" s="88"/>
      <c r="H76" s="88"/>
      <c r="I76" s="35"/>
      <c r="J76" s="36"/>
    </row>
  </sheetData>
  <mergeCells count="89">
    <mergeCell ref="G49:H49"/>
    <mergeCell ref="A16:A18"/>
    <mergeCell ref="D19:F26"/>
    <mergeCell ref="G19:H26"/>
    <mergeCell ref="A67:A75"/>
    <mergeCell ref="A59:A66"/>
    <mergeCell ref="C51:C58"/>
    <mergeCell ref="C59:C66"/>
    <mergeCell ref="C67:C75"/>
    <mergeCell ref="B49:B50"/>
    <mergeCell ref="C49:C50"/>
    <mergeCell ref="C16:C18"/>
    <mergeCell ref="C19:C26"/>
    <mergeCell ref="C27:C29"/>
    <mergeCell ref="C30:C32"/>
    <mergeCell ref="C33:C43"/>
    <mergeCell ref="A19:A26"/>
    <mergeCell ref="A27:A29"/>
    <mergeCell ref="A51:A58"/>
    <mergeCell ref="A33:A43"/>
    <mergeCell ref="A30:A32"/>
    <mergeCell ref="A49:A50"/>
    <mergeCell ref="A6:I6"/>
    <mergeCell ref="B7:I7"/>
    <mergeCell ref="A8:B8"/>
    <mergeCell ref="C8:F8"/>
    <mergeCell ref="G8:I8"/>
    <mergeCell ref="A9:B9"/>
    <mergeCell ref="C9:F9"/>
    <mergeCell ref="G9:I9"/>
    <mergeCell ref="A10:B10"/>
    <mergeCell ref="C10:F10"/>
    <mergeCell ref="G10:I10"/>
    <mergeCell ref="A11:B11"/>
    <mergeCell ref="C11:F11"/>
    <mergeCell ref="G11:I11"/>
    <mergeCell ref="G15:H15"/>
    <mergeCell ref="A1:I1"/>
    <mergeCell ref="H2:I2"/>
    <mergeCell ref="F3:I3"/>
    <mergeCell ref="C4:D4"/>
    <mergeCell ref="E4:I4"/>
    <mergeCell ref="A5:B5"/>
    <mergeCell ref="C5:I5"/>
    <mergeCell ref="D16:F18"/>
    <mergeCell ref="G16:H18"/>
    <mergeCell ref="I16:I18"/>
    <mergeCell ref="A12:B12"/>
    <mergeCell ref="C12:I12"/>
    <mergeCell ref="A13:B13"/>
    <mergeCell ref="C13:I13"/>
    <mergeCell ref="A14:A15"/>
    <mergeCell ref="B14:B15"/>
    <mergeCell ref="C14:C15"/>
    <mergeCell ref="D14:F14"/>
    <mergeCell ref="G14:H14"/>
    <mergeCell ref="I14:I15"/>
    <mergeCell ref="D15:F15"/>
    <mergeCell ref="I19:I26"/>
    <mergeCell ref="D27:F29"/>
    <mergeCell ref="D30:F32"/>
    <mergeCell ref="G27:H29"/>
    <mergeCell ref="I27:I29"/>
    <mergeCell ref="G30:H32"/>
    <mergeCell ref="I30:I32"/>
    <mergeCell ref="I33:I43"/>
    <mergeCell ref="A44:B44"/>
    <mergeCell ref="D44:F44"/>
    <mergeCell ref="G44:H44"/>
    <mergeCell ref="A48:B48"/>
    <mergeCell ref="C48:I48"/>
    <mergeCell ref="D33:F43"/>
    <mergeCell ref="G33:H43"/>
    <mergeCell ref="I49:I50"/>
    <mergeCell ref="D50:F50"/>
    <mergeCell ref="G50:H50"/>
    <mergeCell ref="A76:B76"/>
    <mergeCell ref="D76:F76"/>
    <mergeCell ref="G76:H76"/>
    <mergeCell ref="D51:F58"/>
    <mergeCell ref="G51:H58"/>
    <mergeCell ref="I51:I58"/>
    <mergeCell ref="D59:F66"/>
    <mergeCell ref="G59:H66"/>
    <mergeCell ref="I59:I66"/>
    <mergeCell ref="D67:F75"/>
    <mergeCell ref="G67:H75"/>
    <mergeCell ref="I67:I75"/>
    <mergeCell ref="D49:F49"/>
  </mergeCells>
  <pageMargins left="0.25" right="0.25" top="0.25" bottom="0.25" header="6.4960630000000005E-2" footer="0.31496062992126"/>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Cumulative</vt:lpstr>
      <vt:lpstr>Practical &amp; Viva</vt:lpstr>
      <vt:lpstr>Theory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Vibhor Seth</dc:creator>
  <cp:lastModifiedBy>megha</cp:lastModifiedBy>
  <cp:lastPrinted>2013-10-07T07:19:47Z</cp:lastPrinted>
  <dcterms:created xsi:type="dcterms:W3CDTF">2013-07-19T04:41:40Z</dcterms:created>
  <dcterms:modified xsi:type="dcterms:W3CDTF">2015-12-01T10:48:37Z</dcterms:modified>
</cp:coreProperties>
</file>