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20115" windowHeight="7500" activeTab="2"/>
  </bookViews>
  <sheets>
    <sheet name="Cumulative" sheetId="6" r:id="rId1"/>
    <sheet name="Practical &amp; Viva " sheetId="5" r:id="rId2"/>
    <sheet name="Theory" sheetId="9" r:id="rId3"/>
  </sheets>
  <calcPr calcId="145621"/>
</workbook>
</file>

<file path=xl/calcChain.xml><?xml version="1.0" encoding="utf-8"?>
<calcChain xmlns="http://schemas.openxmlformats.org/spreadsheetml/2006/main">
  <c r="D222" i="9" l="1"/>
  <c r="D175" i="9"/>
  <c r="C142" i="9" l="1"/>
  <c r="C11" i="9"/>
  <c r="G10" i="9"/>
  <c r="G11" i="9" s="1"/>
  <c r="G9" i="9"/>
  <c r="D221" i="9"/>
  <c r="D209" i="9"/>
  <c r="D197" i="9"/>
  <c r="D186" i="9"/>
  <c r="D174" i="9"/>
  <c r="D167" i="9"/>
  <c r="D157" i="9"/>
  <c r="D141" i="9"/>
  <c r="D109" i="9"/>
  <c r="D96" i="9"/>
  <c r="D82" i="9"/>
  <c r="D71" i="9"/>
  <c r="D54" i="9"/>
  <c r="D37" i="9"/>
  <c r="D26" i="9"/>
  <c r="F71" i="5"/>
  <c r="E71" i="5"/>
  <c r="D71" i="5"/>
  <c r="F220" i="5" l="1"/>
  <c r="E220" i="5"/>
  <c r="D220" i="5"/>
  <c r="F208" i="5"/>
  <c r="E208" i="5"/>
  <c r="D208" i="5"/>
  <c r="F196" i="5"/>
  <c r="E196" i="5"/>
  <c r="D196" i="5"/>
  <c r="F185" i="5"/>
  <c r="E185" i="5"/>
  <c r="D185" i="5"/>
  <c r="F174" i="5"/>
  <c r="E174" i="5"/>
  <c r="D174" i="5"/>
  <c r="F167" i="5"/>
  <c r="E167" i="5"/>
  <c r="D167" i="5"/>
  <c r="F157" i="5"/>
  <c r="E157" i="5"/>
  <c r="D157" i="5"/>
  <c r="F141" i="5" l="1"/>
  <c r="E141" i="5"/>
  <c r="D141" i="5"/>
  <c r="G18" i="6" l="1"/>
  <c r="G19" i="6"/>
  <c r="G20" i="6"/>
  <c r="C20" i="6"/>
  <c r="C14" i="6"/>
  <c r="C22" i="6" l="1"/>
  <c r="F109" i="5"/>
  <c r="E109" i="5"/>
  <c r="D109" i="5"/>
  <c r="F96" i="5"/>
  <c r="E96" i="5"/>
  <c r="D96" i="5"/>
  <c r="F82" i="5"/>
  <c r="E82" i="5"/>
  <c r="D82" i="5"/>
  <c r="F54" i="5"/>
  <c r="E54" i="5"/>
  <c r="D54" i="5"/>
  <c r="F37" i="5"/>
  <c r="E37" i="5"/>
  <c r="D37" i="5"/>
  <c r="F26" i="5"/>
  <c r="E26" i="5"/>
  <c r="D26" i="5"/>
  <c r="C11" i="5"/>
  <c r="G10" i="5"/>
  <c r="G13" i="6" s="1"/>
  <c r="G9" i="5"/>
  <c r="G12" i="6" s="1"/>
  <c r="G11" i="5" l="1"/>
  <c r="G14" i="6" s="1"/>
  <c r="G22" i="6" s="1"/>
</calcChain>
</file>

<file path=xl/sharedStrings.xml><?xml version="1.0" encoding="utf-8"?>
<sst xmlns="http://schemas.openxmlformats.org/spreadsheetml/2006/main" count="549" uniqueCount="240">
  <si>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</si>
  <si>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</si>
  <si>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</si>
  <si>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</si>
  <si>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</si>
  <si>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</si>
  <si>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</si>
  <si>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</si>
  <si>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</si>
  <si>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</si>
  <si>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</si>
  <si>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</si>
  <si>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</si>
  <si>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</si>
  <si>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</si>
  <si>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</si>
  <si>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Identify individual responsibilities in relation to maintaining workplace health safety and security requirements</t>
  </si>
  <si>
    <t>PC2. Comply with health, safety and security procedures for the workplace</t>
  </si>
  <si>
    <t>PC3. Report any identified breaches in health, safety, and security procedures to the designated person</t>
  </si>
  <si>
    <t>PC4. Identify potential hazards and breaches of safe work practices</t>
  </si>
  <si>
    <t>PC5. Correct any hazards that individual can deal with safely, competently and within the limits of authority</t>
  </si>
  <si>
    <t>PC6. Promptly and accurately report the hazards that individual is not allowed to deal with, to the relevant person and warn other people who may get affected</t>
  </si>
  <si>
    <t>PC7. Follow the organisation’s emergency procedures promptly, calmly, and efficiently</t>
  </si>
  <si>
    <t>PC8. Identify and recommend opportunities for improving health, safety, and security to the designated person</t>
  </si>
  <si>
    <t>PC9. Complete any health and safety records legibly and accurately</t>
  </si>
  <si>
    <t>Soft Skills and Communication</t>
  </si>
  <si>
    <t>National Occupational Standards (NOS)</t>
  </si>
  <si>
    <t>Performance Criteria (PC)</t>
  </si>
  <si>
    <t>Subject Domain</t>
  </si>
  <si>
    <t>Viva</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</si>
  <si>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</si>
  <si>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</si>
  <si>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</si>
  <si>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</si>
  <si>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</si>
  <si>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</si>
  <si>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</si>
  <si>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</si>
  <si>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</si>
  <si>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</si>
  <si>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</si>
  <si>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</si>
  <si>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Marks Alloted</t>
  </si>
  <si>
    <t>Marks Awarded by Assessor</t>
  </si>
  <si>
    <t>Grand Total of Practical</t>
  </si>
  <si>
    <t>Assessment Form (To be filled by Assessor for Each Trainee)</t>
  </si>
  <si>
    <t>Grand Total of Theory</t>
  </si>
  <si>
    <t>HSS/ N 9603 (Act within the limits of one’s competence and authority)</t>
  </si>
  <si>
    <t>HSS/ N 9606 (Maintain a safe, healthy, and secure working environment)</t>
  </si>
  <si>
    <t>Part 1 (Pick one field randomly carrying 50 marks)</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</si>
  <si>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</si>
  <si>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</si>
  <si>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</si>
  <si>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</si>
  <si>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</si>
  <si>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</si>
  <si>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</si>
  <si>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</si>
  <si>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</si>
  <si>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PC1. Preform the standard precautions to prevent the spread of infection in accordance with organisation requirements</t>
  </si>
  <si>
    <t>PC2. Preform the additional precautions when standard precautions alone may not be sufficient to prevent transmission of infection</t>
  </si>
  <si>
    <t>PC3. Minimise contamination of materials, equipment and instruments by aerosols and splatter</t>
  </si>
  <si>
    <t>PC4. Identify infection risks and implement an appropriate response within own role and responsibility</t>
  </si>
  <si>
    <t>PC5. Document and report activities and tasks that put patients and/or other workers at risk</t>
  </si>
  <si>
    <t>PC6. Respond appropriately to situations that pose an infection risk in accordance with the policies and procedures of the organization</t>
  </si>
  <si>
    <t>PC7. Follow procedures for risk control and risk containment for specific risks</t>
  </si>
  <si>
    <t>PC8. Follow protocols for care following exposure to blood or other body fluids as required</t>
  </si>
  <si>
    <t>PC9. Place appropriate signs when and where appropriate</t>
  </si>
  <si>
    <t>PC10. Remove spills in accordance with the policies and procedures of the organization</t>
  </si>
  <si>
    <t>PC11. Maintain hand hygiene by washing hands before and after patient contact and/or after any activity likely to cause contamination</t>
  </si>
  <si>
    <t>PC12. Follow hand washing procedures</t>
  </si>
  <si>
    <t>PC13. Implement hand care procedures</t>
  </si>
  <si>
    <t>PC14. Cover cuts and abrasions with water-proof dressings and change as necessary</t>
  </si>
  <si>
    <t>PC15. Wear personal protective clothing and equipment that complies with Indian Standards, and is appropriate for the intended use</t>
  </si>
  <si>
    <t>PC16. Change protective clothing and gowns/aprons daily, more frequently if soiled and where appropriate, after each patient contact</t>
  </si>
  <si>
    <t>PC17. Demarcate and maintain clean and contaminated zones in all aspects of health care work</t>
  </si>
  <si>
    <t>PC18. Confine records, materials and medicaments to a well-designated clean zone</t>
  </si>
  <si>
    <t>PC19. Confine contaminated instruments and equipment to a well-designated contaminated zone</t>
  </si>
  <si>
    <t>PC20. Wear appropriate personal protective clothing and equipment in accordance with occupational health and safety policies and procedures when handling waste</t>
  </si>
  <si>
    <t>PC21. Separate waste at the point where it has been generated and dispose of into waste containers that are colour coded and identified</t>
  </si>
  <si>
    <t>PC22. Store clinical or related waste in an area that is accessible only to authorised persons</t>
  </si>
  <si>
    <t>PC23. Handle, package, label, store, transport and dispose of waste appropriately to minimise potential for contact with the waste and to reduce the risk to the environment from accidental release</t>
  </si>
  <si>
    <t>PC24. Dispose of waste safely in accordance with policies and procedures of the organisation and legislative requirements</t>
  </si>
  <si>
    <t>PC25. Wear personal protective clothing and equipment during cleaning procedures</t>
  </si>
  <si>
    <t>PC26. Remove all dust, dirt and physical debris from work surfaces</t>
  </si>
  <si>
    <t>PC27. Clean all work surfaces with a neutral detergent and warm water solution before and after each session or when visibly soiled</t>
  </si>
  <si>
    <t>PC28. Decontaminate equipment requiring special processing in accordance with quality management systems to ensure full compliance with cleaning, disinfection and sterilisation protocols</t>
  </si>
  <si>
    <t>PC29. Dry all work surfaces before and after use</t>
  </si>
  <si>
    <t>PC30. Replace surface covers where applicable</t>
  </si>
  <si>
    <t>PC31. Maintain and store cleaning equipment</t>
  </si>
  <si>
    <t>1. Attitude</t>
  </si>
  <si>
    <t>Total Marks (80)</t>
  </si>
  <si>
    <t>Total Marks (20)</t>
  </si>
  <si>
    <t>HSS/ N 9609 (Follow biomedical waste disposal protocols)</t>
  </si>
  <si>
    <t>PC1. Follow the appropriate procedures, policies and protocols for the method of collection and containment level according to the waste type</t>
  </si>
  <si>
    <t>PC2. Apply appropriate health and safety measures and standard precautions for infection prevention and control and personal protective equipment relevant to the type and category of waste</t>
  </si>
  <si>
    <t>PC3. Segregate the waste material from work areas in line with current legislation and organisational requirements</t>
  </si>
  <si>
    <t>PC4. Segregation should happen at source with proper containment, by using different colour coded bins for different categories of waste</t>
  </si>
  <si>
    <t>PC5. Check the accuracy of the labelling that identifies the type and content of waste</t>
  </si>
  <si>
    <t>PC6. Confirm suitability of containers for any required course of action appropriate to the type of waste disposal</t>
  </si>
  <si>
    <t>PC7. Check the waste has undergone the required processes to make it safe for transport and disposal</t>
  </si>
  <si>
    <t>PC8. Transport the waste to the disposal site, taking into consideration its associated risks</t>
  </si>
  <si>
    <t>PC9. Report and deal with spillages and contamination in accordance with current legislation and procedures</t>
  </si>
  <si>
    <t>PC10. Maintain full, accurate and legible records of information and store in correct location in line with current legislation, guidelines, local policies and protocols</t>
  </si>
  <si>
    <t>Passing Marks  (80% of Max. Marks)</t>
  </si>
  <si>
    <t>PASS/FAIL</t>
  </si>
  <si>
    <t>Passing Marks  (50% of Max. Marks)</t>
  </si>
  <si>
    <t>Overall Result</t>
  </si>
  <si>
    <t>Criteria is to pass in both theory and practical individually. If fail in any one of them, then candidate is fail</t>
  </si>
  <si>
    <t>PC1. Conduct appropriate research and analysis</t>
  </si>
  <si>
    <t>PC2. Evaluate potential solutions thoroughly</t>
  </si>
  <si>
    <t>PC5. Report any identified breaches in health, safety, and security procedures to the designated person</t>
  </si>
  <si>
    <t>PC7. Promptly and accurately report any hazards that he/she is not allowed to deal with to the relevant person and warn other people who may be affected</t>
  </si>
  <si>
    <t>PC8. Follow the organisation’s emergency procedures promptly, calmly, and efficiently</t>
  </si>
  <si>
    <t>PC9. Identify and recommend opportunities for improving health, safety, and security to the designated person</t>
  </si>
  <si>
    <t>PC10. Complete any health and safety records legibly and accurately</t>
  </si>
  <si>
    <t>HSS/ N 9611: Monitor and assure quality</t>
  </si>
  <si>
    <t>PC3. Participate in education programs which include current techniques, technology and trends pertaining to the dental industry</t>
  </si>
  <si>
    <t>PC4. Read Dental hygiene, dental and medical publications related to quality consistently and thoroughly</t>
  </si>
  <si>
    <t>PC6. Identify and correct any hazards that he/she can deal with safely, competently and within the limits of his/her authority</t>
  </si>
  <si>
    <t>Pick each NOS Compulsorily totalling 80</t>
  </si>
  <si>
    <t>Pick one field from both parts each carrying 50 marks totalling 100</t>
  </si>
  <si>
    <t>Blood Bank technician</t>
  </si>
  <si>
    <t>1.HSS/ N 2801: Assist nurse in checking vital parameters</t>
  </si>
  <si>
    <r>
      <t xml:space="preserve">PC1. Take measurements of </t>
    </r>
    <r>
      <rPr>
        <sz val="12"/>
        <color theme="1"/>
        <rFont val="Calibri"/>
        <family val="2"/>
        <scheme val="minor"/>
      </rPr>
      <t>pulse, blood pressure, and body temperature and/or other vital parameters, as appropriate</t>
    </r>
  </si>
  <si>
    <t>PC2. Recognise the level of vital parameters under which blood donation could be performed</t>
  </si>
  <si>
    <t>PC3. Identify and manage potential and actual risks to the safety of the potential donor</t>
  </si>
  <si>
    <t>PC4. Accurately document the collected vital parameters in a timely manner</t>
  </si>
  <si>
    <t>PC5. Accurately communicate the assessment regarding the suitability of the individual to donate blood</t>
  </si>
  <si>
    <t>PC6. Establish trust and rapport with colleagues</t>
  </si>
  <si>
    <t>PC7. Maintain competence within one’s role and field of practice</t>
  </si>
  <si>
    <t>PC8. Promote and demonstrate good practice as an individual and as a team member at all times</t>
  </si>
  <si>
    <t>PC9. Identify and manage potential and actual risks to the quality and safety of work</t>
  </si>
  <si>
    <t>PC10. Evaluate and reflect on the quality of one’s work and make continuing improvements</t>
  </si>
  <si>
    <t>2.HSS/ N 2802: Collect blood donor’s medical history and screen donors</t>
  </si>
  <si>
    <t>PC1. Interview the potential blood donors and collect relevant information about their medical history</t>
  </si>
  <si>
    <t>PC2. Determine whether the individual can safely donate blood without experiencing any negative health effect</t>
  </si>
  <si>
    <t>PC3. Accurately document the collected medical history of the potential donor in a timely manner</t>
  </si>
  <si>
    <t>PC4. Accurately communicate whether the individual is suitable to donate blood</t>
  </si>
  <si>
    <t>PC5. Establish trust and rapport with colleagues</t>
  </si>
  <si>
    <t>PC6. Defer or reject donor based on the current vitals and medical history example if the donor has taken some unacceptable medicines, vaccinations, or has suffered from some diseases</t>
  </si>
  <si>
    <t>3.HSS/ N 2803: Draw Blood from Donor</t>
  </si>
  <si>
    <t>PC1. Select equipment and supplies needed to collect blood by venipuncture procedure</t>
  </si>
  <si>
    <t>PC2. Understand the importance of antiseptics and disinfectants to maintain safety</t>
  </si>
  <si>
    <t>PC3. Efficiently perform procedures to locate veins to puncture</t>
  </si>
  <si>
    <t>PC4. Identify types of additives used in blood collection</t>
  </si>
  <si>
    <t>PC5. Identify anatomical site to perform venepuncture</t>
  </si>
  <si>
    <t>PC6. Prepare the anatomical site and clean the site to perform venepuncture</t>
  </si>
  <si>
    <t>PC7. Perform venepuncture procedure as per the guidelines</t>
  </si>
  <si>
    <t>PC8. Ensure timely implementation of appropriate procedures to collect blood</t>
  </si>
  <si>
    <t>PC9. Ensure that standard precautions for infection prevention and control, and other relevant health and safety measures are taken</t>
  </si>
  <si>
    <t>PC10. Recognise the boundary of one’s role and responsibility</t>
  </si>
  <si>
    <t>PC11. Seek supervision from superior when situations are beyond one’s competence and authority</t>
  </si>
  <si>
    <t>PC12. Establish trust and rapport with colleagues</t>
  </si>
  <si>
    <t>PC13. Maintain competence within one’s role and field of practice</t>
  </si>
  <si>
    <t>PC14. Promote and demonstrate good practice as an individual and as a team member at all times</t>
  </si>
  <si>
    <t>PC15. Identify and manage potential and actual risks to the quality and safety of practice</t>
  </si>
  <si>
    <t>PC16. Evaluate and reflect on the quality of one’s work and make continuing improvements</t>
  </si>
  <si>
    <t>4.HSS/ N 2804 Monitor donor during the donation procedure</t>
  </si>
  <si>
    <t>PC1. Monitor the donors’ condition and behaviour for any sign of adverse reaction event</t>
  </si>
  <si>
    <t>PC2. Identify any sign of occurrence of an adverse event during the blood donation procedure</t>
  </si>
  <si>
    <t>PC3. Respond to any signs of adverse reaction of the donor and take appropriate action, which may require to halt the procedure</t>
  </si>
  <si>
    <t>PC4. Effectively report the sign of occurrence of an adverse event to the appropriate member of the team, in a timely manner</t>
  </si>
  <si>
    <t>PC5. Identify need of re-adjustment of the needle in situation of change in flow of blood</t>
  </si>
  <si>
    <t>PC6. Identify any problem in the blood collection procedure, like problem with the blood collection packs or harnesses, and take required action immediately</t>
  </si>
  <si>
    <t>PC7. Record all relevant information clearly and appropriately</t>
  </si>
  <si>
    <t>PC9. Ensure that standard precautions for infection prevention and control and other relevant health and safety measures are taken</t>
  </si>
  <si>
    <t>5.HSS/ N 2805 Screen donated blood for presence of any infection</t>
  </si>
  <si>
    <t>PC1. Test the blood donation for ABO (blood type), Rh groups (i.e. positive or negative) and red cell antibodies</t>
  </si>
  <si>
    <t>PC2. Screen the blood donation for any infectious disease, like HIV, Hepatitis B,Hepatitis C, syphilis, Malaria, Dengue etc.</t>
  </si>
  <si>
    <t>PC3. Record and report results of screening clearly and accurately, as per the guidelines</t>
  </si>
  <si>
    <t>PC4. Ensure timely implementation of appropriate procedures</t>
  </si>
  <si>
    <t>PC5. Ensure that standard precautions for infection prevention and control and other relevant health and safety measures are taken</t>
  </si>
  <si>
    <t>PC9. Identify and manage potential and actual risks to the quality and safety of practice</t>
  </si>
  <si>
    <t>6.HSS/ N 2806 Document, Label and Store Blood Donations</t>
  </si>
  <si>
    <t>PC1. Efficiently handle the blood donations and perform relevant documentations</t>
  </si>
  <si>
    <t>PC2. Identify any defect with the blood packs, like damaged pack, pack not sealed properly etc.</t>
  </si>
  <si>
    <t>PC3. Record and report the defect identified with the blood pack to the concerned authority</t>
  </si>
  <si>
    <t>PC4. Clearly and accurately document all the relevant information</t>
  </si>
  <si>
    <t>PC5. Properly label the blood donations</t>
  </si>
  <si>
    <t>PC6. Safely handle and store the blood donations</t>
  </si>
  <si>
    <t>PC7. Assist in ensuring timely implementation of appropriate procedures</t>
  </si>
  <si>
    <t>PC8. Establish trust and rapport with colleagues</t>
  </si>
  <si>
    <t>PC9. Maintain competence within one’s role and field of practice</t>
  </si>
  <si>
    <t>PC10. Ensure that standard precautions for infection prevention and control and other relevant health and safety measures are taken</t>
  </si>
  <si>
    <t>PC11. Promote and demonstrate good practice as an individual and as a team member at all times</t>
  </si>
  <si>
    <t>PC12. Identify and manage potential and actual risks to the quality and safety of practice</t>
  </si>
  <si>
    <t>PC13. Evaluate and reflect on the quality of one’s work and make continuing improvements</t>
  </si>
  <si>
    <t>7.HSS/ N 2807: Check Compatibility of Blood</t>
  </si>
  <si>
    <t>PC1. Identify the blood requirements of a patient, and the minimum information required to correctly identify the blood product</t>
  </si>
  <si>
    <t>PC2. Immediately respond to the demand of a blood for transfusion</t>
  </si>
  <si>
    <t>PC3. Ensure timely collection of correct blood product from the storage area</t>
  </si>
  <si>
    <t>PC4. Check and verify the details of the blood with the patient requirements before issuing out the blood</t>
  </si>
  <si>
    <t>PC5. Clearly and accurately document all the relevant information</t>
  </si>
  <si>
    <t>PC6. Safely handle the blood products</t>
  </si>
  <si>
    <t>PC7. Ensure that standard precautions for infection prevention and control and other relevant health and safety measures are taken</t>
  </si>
  <si>
    <t>PC10. Promote and demonstrate good practice as an individual and as a team member at all times</t>
  </si>
  <si>
    <t>PC11. Identify and manage potential and actual risks to the quality and safety of practice</t>
  </si>
  <si>
    <t>PC12. Evaluate and reflect on the quality of one’s work and make continuing improvements</t>
  </si>
  <si>
    <t>HSS/ N 9607 (Practice Code of conduct while performing duties)</t>
  </si>
  <si>
    <t>PC1. Adhere to protocols and guidelines relevant to the role and field of practice</t>
  </si>
  <si>
    <t>PC2. Work within organisational systems and requirements as appropriate to the role</t>
  </si>
  <si>
    <t>PC3. Recognise the boundary of the role and responsibility and seek supervision when situations are beyond the competence and authority</t>
  </si>
  <si>
    <t>PC4. Maintain competence within the role and field of practice</t>
  </si>
  <si>
    <t>PC5. Use protocols and guidelines relevant to the field of practice</t>
  </si>
  <si>
    <t>PC7. Identify and manage potential and actual risks to the quality and patient safety</t>
  </si>
  <si>
    <t>PC8. Maintain personal hygiene and contribute actively to the healthcare ecosystem</t>
  </si>
  <si>
    <t>HSS/ N 9605 (Manage work to meet requirements)</t>
  </si>
  <si>
    <t>PC1. Clearly establish, agree, and record the work requirements</t>
  </si>
  <si>
    <t>PC2. Utilise time effectively</t>
  </si>
  <si>
    <t>PC3. Ensure his/her work meets the agreed requirements</t>
  </si>
  <si>
    <t>PC4. Treat confidential information correctly</t>
  </si>
  <si>
    <t>PC5. Work in line with the organisation’s procedures and policies and within the limits of his/her job role</t>
  </si>
  <si>
    <t>Part 2 (Pick one field as per NOS marked carrying 50 marks)</t>
  </si>
  <si>
    <t xml:space="preserve">1. Team Work </t>
  </si>
  <si>
    <t>HSS/ N 9604 (Work effectively with others)</t>
  </si>
  <si>
    <t>PC1. Communicate with other people clearly and effectively</t>
  </si>
  <si>
    <t>PC2. Integrate one’s work with other people’s work effectively</t>
  </si>
  <si>
    <t>PC3. Pass on essential information to other people on timely basis</t>
  </si>
  <si>
    <t>PC4. Work in a way that shows respect for other people</t>
  </si>
  <si>
    <t>PC5. Carry out any commitments made to other people</t>
  </si>
  <si>
    <t>PC6. Reason out the failure to fulfil commitment</t>
  </si>
  <si>
    <t>PC7. Identify any problems with team members and other people and take the initiative to solve these problems</t>
  </si>
  <si>
    <t>PC8. Follow the organisation’s policies and procedures</t>
  </si>
  <si>
    <t xml:space="preserve">2. Safety management </t>
  </si>
  <si>
    <t xml:space="preserve">3. Waste Management  </t>
  </si>
  <si>
    <t>4. Quality Assurance</t>
  </si>
  <si>
    <t>2. Ethics</t>
  </si>
  <si>
    <t>3. Work Management</t>
  </si>
  <si>
    <t>8. HSS/ N 9610 (Follow infection control policies and procedures)</t>
  </si>
  <si>
    <t>Select BOTH PARTS each carrying 10 marks totalling 20</t>
  </si>
  <si>
    <t>Part 1</t>
  </si>
  <si>
    <t xml:space="preserve">Part 2 </t>
  </si>
  <si>
    <t>Part 1 Total</t>
  </si>
  <si>
    <t>Part 2 Total</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</si>
  <si>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</si>
  <si>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</si>
  <si>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 xml:space="preserve">Question Paper would consist of Skills Practical of any 2 selected NOS from subject domain and any 3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</si>
  <si>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Training Partner Logo</t>
  </si>
  <si>
    <t>Assessing Body Logo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</si>
</sst>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2">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9" fontId="0" fillId="0" borderId="1" xfId="0" applyNumberFormat="1" applyBorder="1"/>
    <xf numFmtId="0" fontId="0" fillId="0" borderId="1" xfId="0" applyFont="1" applyBorder="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wrapText="1"/>
    </xf>
    <xf numFmtId="0" fontId="0" fillId="0" borderId="1" xfId="0" applyBorder="1" applyAlignment="1">
      <alignment horizontal="center" vertical="center"/>
    </xf>
    <xf numFmtId="0" fontId="0" fillId="0" borderId="1" xfId="0" applyFont="1" applyBorder="1" applyAlignment="1">
      <alignment wrapText="1"/>
    </xf>
    <xf numFmtId="0" fontId="7" fillId="9" borderId="1" xfId="0" applyFont="1" applyFill="1" applyBorder="1" applyAlignment="1">
      <alignment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wrapText="1"/>
    </xf>
    <xf numFmtId="0" fontId="6" fillId="0" borderId="1" xfId="0" applyFont="1" applyBorder="1" applyAlignment="1">
      <alignment horizontal="center"/>
    </xf>
    <xf numFmtId="0" fontId="7" fillId="8"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left" vertical="top" wrapText="1"/>
    </xf>
    <xf numFmtId="0" fontId="2" fillId="0" borderId="1" xfId="0" applyFont="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1" xfId="0" applyFont="1" applyFill="1" applyBorder="1" applyAlignment="1">
      <alignment horizontal="center" wrapText="1"/>
    </xf>
    <xf numFmtId="0" fontId="1"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8" fillId="7" borderId="2" xfId="0" applyFont="1" applyFill="1" applyBorder="1" applyAlignment="1">
      <alignment horizontal="center" wrapText="1"/>
    </xf>
    <xf numFmtId="0" fontId="8" fillId="7" borderId="4" xfId="0" applyFont="1" applyFill="1" applyBorder="1" applyAlignment="1">
      <alignment horizontal="center" wrapText="1"/>
    </xf>
    <xf numFmtId="0" fontId="8" fillId="7" borderId="3" xfId="0" applyFont="1" applyFill="1" applyBorder="1" applyAlignment="1">
      <alignment horizontal="center" wrapText="1"/>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78" zoomScaleNormal="78" workbookViewId="0">
      <selection activeCell="K7" sqref="K7"/>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x14ac:dyDescent="0.25">
      <c r="A1" s="140" t="s">
        <v>238</v>
      </c>
      <c r="B1" s="141"/>
      <c r="C1" s="94"/>
      <c r="D1" s="94"/>
      <c r="E1" s="141"/>
      <c r="F1" s="141"/>
      <c r="G1" s="140" t="s">
        <v>239</v>
      </c>
      <c r="H1" s="140"/>
      <c r="I1" s="140"/>
    </row>
    <row r="2" spans="1:11" x14ac:dyDescent="0.25">
      <c r="A2" s="140"/>
      <c r="B2" s="141"/>
      <c r="C2" s="94"/>
      <c r="D2" s="94"/>
      <c r="E2" s="141"/>
      <c r="F2" s="141"/>
      <c r="G2" s="140"/>
      <c r="H2" s="140"/>
      <c r="I2" s="140"/>
    </row>
    <row r="3" spans="1:11" x14ac:dyDescent="0.25">
      <c r="A3" s="140"/>
      <c r="B3" s="141"/>
      <c r="C3" s="94"/>
      <c r="D3" s="94"/>
      <c r="E3" s="141"/>
      <c r="F3" s="141"/>
      <c r="G3" s="140"/>
      <c r="H3" s="140"/>
      <c r="I3" s="140"/>
    </row>
    <row r="4" spans="1:11" ht="42.75" customHeight="1" x14ac:dyDescent="0.25">
      <c r="A4" s="140"/>
      <c r="B4" s="141"/>
      <c r="C4" s="94"/>
      <c r="D4" s="94"/>
      <c r="E4" s="141"/>
      <c r="F4" s="141"/>
      <c r="G4" s="140"/>
      <c r="H4" s="140"/>
      <c r="I4" s="140"/>
    </row>
    <row r="5" spans="1:11" ht="15" customHeight="1" x14ac:dyDescent="0.3">
      <c r="A5" s="40" t="s">
        <v>45</v>
      </c>
      <c r="B5" s="40"/>
      <c r="C5" s="40"/>
      <c r="D5" s="40"/>
      <c r="E5" s="40"/>
      <c r="F5" s="40"/>
      <c r="G5" s="40"/>
      <c r="H5" s="40"/>
      <c r="I5" s="40"/>
    </row>
    <row r="6" spans="1:11" ht="18.75" x14ac:dyDescent="0.3">
      <c r="A6" s="9" t="s">
        <v>6</v>
      </c>
      <c r="B6" s="12" t="s">
        <v>122</v>
      </c>
      <c r="C6" s="9" t="s">
        <v>37</v>
      </c>
      <c r="D6" s="41"/>
      <c r="E6" s="41"/>
      <c r="F6" s="9" t="s">
        <v>38</v>
      </c>
      <c r="G6" s="10"/>
      <c r="H6" s="9" t="s">
        <v>39</v>
      </c>
      <c r="I6" s="11"/>
    </row>
    <row r="7" spans="1:11" ht="21.75" customHeight="1" x14ac:dyDescent="0.35">
      <c r="A7" s="9" t="s">
        <v>4</v>
      </c>
      <c r="B7" s="13"/>
      <c r="C7" s="9" t="s">
        <v>40</v>
      </c>
      <c r="D7" s="42"/>
      <c r="E7" s="42"/>
      <c r="F7" s="9" t="s">
        <v>41</v>
      </c>
      <c r="G7" s="42"/>
      <c r="H7" s="42"/>
      <c r="I7" s="42"/>
    </row>
    <row r="8" spans="1:11" ht="25.5" customHeight="1" x14ac:dyDescent="0.3">
      <c r="A8" s="9" t="s">
        <v>5</v>
      </c>
      <c r="B8" s="12" t="s">
        <v>7</v>
      </c>
      <c r="C8" s="43" t="s">
        <v>51</v>
      </c>
      <c r="D8" s="43"/>
      <c r="E8" s="43"/>
      <c r="F8" s="41"/>
      <c r="G8" s="41"/>
      <c r="H8" s="41"/>
      <c r="I8" s="41"/>
    </row>
    <row r="9" spans="1:11" ht="25.5" customHeight="1" x14ac:dyDescent="0.25">
      <c r="A9" s="43" t="s">
        <v>52</v>
      </c>
      <c r="B9" s="43"/>
      <c r="C9" s="43"/>
      <c r="D9" s="43"/>
      <c r="E9" s="43"/>
      <c r="F9" s="43"/>
      <c r="G9" s="43"/>
      <c r="H9" s="43"/>
      <c r="I9" s="43"/>
      <c r="J9" s="3"/>
      <c r="K9" s="3"/>
    </row>
    <row r="10" spans="1:11" ht="25.5" customHeight="1" x14ac:dyDescent="0.25">
      <c r="A10" s="39" t="s">
        <v>53</v>
      </c>
      <c r="B10" s="39"/>
      <c r="C10" s="39"/>
      <c r="D10" s="39"/>
      <c r="E10" s="39"/>
      <c r="F10" s="39"/>
      <c r="G10" s="39"/>
      <c r="H10" s="39"/>
      <c r="I10" s="39"/>
      <c r="J10" s="3"/>
      <c r="K10" s="3"/>
    </row>
    <row r="11" spans="1:11" ht="25.5" customHeight="1" x14ac:dyDescent="0.25">
      <c r="A11" s="39"/>
      <c r="B11" s="39"/>
      <c r="C11" s="39" t="s">
        <v>42</v>
      </c>
      <c r="D11" s="39"/>
      <c r="E11" s="39"/>
      <c r="F11" s="39"/>
      <c r="G11" s="39" t="s">
        <v>43</v>
      </c>
      <c r="H11" s="39"/>
      <c r="I11" s="39"/>
      <c r="J11" s="3"/>
      <c r="K11" s="3"/>
    </row>
    <row r="12" spans="1:11" ht="25.5" customHeight="1" x14ac:dyDescent="0.25">
      <c r="A12" s="29" t="s">
        <v>30</v>
      </c>
      <c r="B12" s="29"/>
      <c r="C12" s="38">
        <v>400</v>
      </c>
      <c r="D12" s="38"/>
      <c r="E12" s="38"/>
      <c r="F12" s="38"/>
      <c r="G12" s="38">
        <f>'Practical &amp; Viva '!G9</f>
        <v>0</v>
      </c>
      <c r="H12" s="38"/>
      <c r="I12" s="38"/>
      <c r="J12" s="3"/>
      <c r="K12" s="3"/>
    </row>
    <row r="13" spans="1:11" ht="25.5" customHeight="1" x14ac:dyDescent="0.25">
      <c r="A13" s="29" t="s">
        <v>32</v>
      </c>
      <c r="B13" s="29"/>
      <c r="C13" s="38">
        <v>100</v>
      </c>
      <c r="D13" s="38"/>
      <c r="E13" s="38"/>
      <c r="F13" s="38"/>
      <c r="G13" s="38">
        <f>'Practical &amp; Viva '!G10</f>
        <v>0</v>
      </c>
      <c r="H13" s="38"/>
      <c r="I13" s="38"/>
      <c r="J13" s="3"/>
      <c r="K13" s="3"/>
    </row>
    <row r="14" spans="1:11" ht="25.5" customHeight="1" x14ac:dyDescent="0.25">
      <c r="A14" s="29" t="s">
        <v>33</v>
      </c>
      <c r="B14" s="29"/>
      <c r="C14" s="38">
        <f>SUM(C12,C13)</f>
        <v>500</v>
      </c>
      <c r="D14" s="38"/>
      <c r="E14" s="38"/>
      <c r="F14" s="38"/>
      <c r="G14" s="38">
        <f>'Practical &amp; Viva '!G11</f>
        <v>0</v>
      </c>
      <c r="H14" s="38"/>
      <c r="I14" s="38"/>
      <c r="J14" s="3"/>
      <c r="K14" s="3"/>
    </row>
    <row r="15" spans="1:11" ht="25.5" customHeight="1" x14ac:dyDescent="0.25">
      <c r="A15" s="33" t="s">
        <v>104</v>
      </c>
      <c r="B15" s="34"/>
      <c r="C15" s="35">
        <v>400</v>
      </c>
      <c r="D15" s="36"/>
      <c r="E15" s="36"/>
      <c r="F15" s="37"/>
      <c r="G15" s="35" t="s">
        <v>105</v>
      </c>
      <c r="H15" s="36"/>
      <c r="I15" s="37"/>
      <c r="J15" s="3"/>
      <c r="K15" s="3"/>
    </row>
    <row r="16" spans="1:11" ht="25.5" customHeight="1" x14ac:dyDescent="0.25">
      <c r="A16" s="39" t="s">
        <v>54</v>
      </c>
      <c r="B16" s="39"/>
      <c r="C16" s="39"/>
      <c r="D16" s="39"/>
      <c r="E16" s="39"/>
      <c r="F16" s="39"/>
      <c r="G16" s="39"/>
      <c r="H16" s="39"/>
      <c r="I16" s="39"/>
    </row>
    <row r="17" spans="1:11" ht="25.5" customHeight="1" x14ac:dyDescent="0.25">
      <c r="A17" s="39"/>
      <c r="B17" s="39"/>
      <c r="C17" s="39" t="s">
        <v>42</v>
      </c>
      <c r="D17" s="39"/>
      <c r="E17" s="39"/>
      <c r="F17" s="39"/>
      <c r="G17" s="39" t="s">
        <v>43</v>
      </c>
      <c r="H17" s="39"/>
      <c r="I17" s="39"/>
      <c r="J17" s="3"/>
      <c r="K17" s="3"/>
    </row>
    <row r="18" spans="1:11" ht="25.5" customHeight="1" x14ac:dyDescent="0.3">
      <c r="A18" s="29" t="s">
        <v>30</v>
      </c>
      <c r="B18" s="29"/>
      <c r="C18" s="30">
        <v>80</v>
      </c>
      <c r="D18" s="30"/>
      <c r="E18" s="30"/>
      <c r="F18" s="30"/>
      <c r="G18" s="31" t="e">
        <f>#REF!</f>
        <v>#REF!</v>
      </c>
      <c r="H18" s="31"/>
      <c r="I18" s="31"/>
    </row>
    <row r="19" spans="1:11" ht="25.5" customHeight="1" x14ac:dyDescent="0.3">
      <c r="A19" s="29" t="s">
        <v>32</v>
      </c>
      <c r="B19" s="29"/>
      <c r="C19" s="30">
        <v>20</v>
      </c>
      <c r="D19" s="30"/>
      <c r="E19" s="30"/>
      <c r="F19" s="30"/>
      <c r="G19" s="31" t="e">
        <f>#REF!</f>
        <v>#REF!</v>
      </c>
      <c r="H19" s="31"/>
      <c r="I19" s="31"/>
    </row>
    <row r="20" spans="1:11" ht="25.5" customHeight="1" x14ac:dyDescent="0.3">
      <c r="A20" s="29" t="s">
        <v>36</v>
      </c>
      <c r="B20" s="29"/>
      <c r="C20" s="30">
        <f>SUM(C18,C19)</f>
        <v>100</v>
      </c>
      <c r="D20" s="30"/>
      <c r="E20" s="30"/>
      <c r="F20" s="30"/>
      <c r="G20" s="31" t="e">
        <f>#REF!</f>
        <v>#REF!</v>
      </c>
      <c r="H20" s="31"/>
      <c r="I20" s="31"/>
    </row>
    <row r="21" spans="1:11" ht="25.5" customHeight="1" x14ac:dyDescent="0.25">
      <c r="A21" s="33" t="s">
        <v>106</v>
      </c>
      <c r="B21" s="34"/>
      <c r="C21" s="35">
        <v>50</v>
      </c>
      <c r="D21" s="36"/>
      <c r="E21" s="36"/>
      <c r="F21" s="37"/>
      <c r="G21" s="35" t="s">
        <v>105</v>
      </c>
      <c r="H21" s="36"/>
      <c r="I21" s="37"/>
      <c r="J21" s="3"/>
      <c r="K21" s="3"/>
    </row>
    <row r="22" spans="1:11" ht="25.5" customHeight="1" x14ac:dyDescent="0.25">
      <c r="A22" s="32" t="s">
        <v>55</v>
      </c>
      <c r="B22" s="32"/>
      <c r="C22" s="32">
        <f>SUM(C14,C20)</f>
        <v>600</v>
      </c>
      <c r="D22" s="32"/>
      <c r="E22" s="32"/>
      <c r="F22" s="32"/>
      <c r="G22" s="32" t="e">
        <f>SUM(G14,G20)</f>
        <v>#REF!</v>
      </c>
      <c r="H22" s="32"/>
      <c r="I22" s="32"/>
    </row>
    <row r="23" spans="1:11" ht="56.25" customHeight="1" x14ac:dyDescent="0.25">
      <c r="A23" s="33" t="s">
        <v>107</v>
      </c>
      <c r="B23" s="34"/>
      <c r="C23" s="35" t="s">
        <v>108</v>
      </c>
      <c r="D23" s="36"/>
      <c r="E23" s="36"/>
      <c r="F23" s="37"/>
      <c r="G23" s="35" t="s">
        <v>105</v>
      </c>
      <c r="H23" s="36"/>
      <c r="I23" s="37"/>
      <c r="J23" s="3"/>
      <c r="K23" s="3"/>
    </row>
  </sheetData>
  <mergeCells count="49">
    <mergeCell ref="A1:A4"/>
    <mergeCell ref="C1:D4"/>
    <mergeCell ref="G1:I4"/>
    <mergeCell ref="A23:B23"/>
    <mergeCell ref="C23:F23"/>
    <mergeCell ref="G23:I23"/>
    <mergeCell ref="A5:I5"/>
    <mergeCell ref="D6:E6"/>
    <mergeCell ref="D7:E7"/>
    <mergeCell ref="G7:I7"/>
    <mergeCell ref="C8:E8"/>
    <mergeCell ref="F8:I8"/>
    <mergeCell ref="A9:B9"/>
    <mergeCell ref="C9:I9"/>
    <mergeCell ref="A10:I10"/>
    <mergeCell ref="A11:B11"/>
    <mergeCell ref="C11:F11"/>
    <mergeCell ref="G11:I11"/>
    <mergeCell ref="A12:B12"/>
    <mergeCell ref="C12:F12"/>
    <mergeCell ref="G12:I12"/>
    <mergeCell ref="A13:B13"/>
    <mergeCell ref="C13:F13"/>
    <mergeCell ref="G13:I13"/>
    <mergeCell ref="A14:B14"/>
    <mergeCell ref="C14:F14"/>
    <mergeCell ref="G14:I14"/>
    <mergeCell ref="A16:I16"/>
    <mergeCell ref="A17:B17"/>
    <mergeCell ref="C17:F17"/>
    <mergeCell ref="G17:I17"/>
    <mergeCell ref="A15:B15"/>
    <mergeCell ref="C15:F15"/>
    <mergeCell ref="G15:I15"/>
    <mergeCell ref="A18:B18"/>
    <mergeCell ref="C18:F18"/>
    <mergeCell ref="G18:I18"/>
    <mergeCell ref="A19:B19"/>
    <mergeCell ref="C19:F19"/>
    <mergeCell ref="G19:I19"/>
    <mergeCell ref="A20:B20"/>
    <mergeCell ref="C20:F20"/>
    <mergeCell ref="G20:I20"/>
    <mergeCell ref="A22:B22"/>
    <mergeCell ref="C22:F22"/>
    <mergeCell ref="G22:I22"/>
    <mergeCell ref="A21:B21"/>
    <mergeCell ref="C21:F21"/>
    <mergeCell ref="G21:I21"/>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1"/>
  <sheetViews>
    <sheetView zoomScale="78" zoomScaleNormal="78" workbookViewId="0">
      <selection activeCell="A7" sqref="A7:XFD7"/>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ht="15" customHeight="1" x14ac:dyDescent="0.3">
      <c r="A1" s="40" t="s">
        <v>45</v>
      </c>
      <c r="B1" s="40"/>
      <c r="C1" s="40"/>
      <c r="D1" s="40"/>
      <c r="E1" s="40"/>
      <c r="F1" s="40"/>
      <c r="G1" s="40"/>
      <c r="H1" s="40"/>
      <c r="I1" s="40"/>
    </row>
    <row r="2" spans="1:11" ht="18.75" x14ac:dyDescent="0.3">
      <c r="A2" s="9" t="s">
        <v>6</v>
      </c>
      <c r="B2" s="12" t="s">
        <v>122</v>
      </c>
      <c r="C2" s="9" t="s">
        <v>37</v>
      </c>
      <c r="D2" s="41"/>
      <c r="E2" s="41"/>
      <c r="F2" s="9" t="s">
        <v>38</v>
      </c>
      <c r="G2" s="10"/>
      <c r="H2" s="9" t="s">
        <v>39</v>
      </c>
      <c r="I2" s="11"/>
    </row>
    <row r="3" spans="1:11" ht="21.75" customHeight="1" x14ac:dyDescent="0.35">
      <c r="A3" s="9" t="s">
        <v>4</v>
      </c>
      <c r="B3" s="13"/>
      <c r="C3" s="9" t="s">
        <v>40</v>
      </c>
      <c r="D3" s="42"/>
      <c r="E3" s="42"/>
      <c r="F3" s="9" t="s">
        <v>41</v>
      </c>
      <c r="G3" s="42"/>
      <c r="H3" s="42"/>
      <c r="I3" s="42"/>
    </row>
    <row r="4" spans="1:11" ht="25.5" customHeight="1" x14ac:dyDescent="0.3">
      <c r="A4" s="9" t="s">
        <v>5</v>
      </c>
      <c r="B4" s="12" t="s">
        <v>7</v>
      </c>
      <c r="C4" s="43" t="s">
        <v>51</v>
      </c>
      <c r="D4" s="43"/>
      <c r="E4" s="43"/>
      <c r="F4" s="41"/>
      <c r="G4" s="41"/>
      <c r="H4" s="41"/>
      <c r="I4" s="41"/>
    </row>
    <row r="5" spans="1:11" ht="25.5" customHeight="1" x14ac:dyDescent="0.25">
      <c r="A5" s="43" t="s">
        <v>52</v>
      </c>
      <c r="B5" s="43"/>
      <c r="C5" s="43"/>
      <c r="D5" s="43"/>
      <c r="E5" s="43"/>
      <c r="F5" s="43"/>
      <c r="G5" s="43"/>
      <c r="H5" s="43"/>
      <c r="I5" s="43"/>
      <c r="J5" s="3"/>
      <c r="K5" s="3"/>
    </row>
    <row r="6" spans="1:11" ht="25.5" customHeight="1" x14ac:dyDescent="0.25">
      <c r="A6" s="39" t="s">
        <v>53</v>
      </c>
      <c r="B6" s="39"/>
      <c r="C6" s="39"/>
      <c r="D6" s="39"/>
      <c r="E6" s="39"/>
      <c r="F6" s="39"/>
      <c r="G6" s="39"/>
      <c r="H6" s="39"/>
      <c r="I6" s="39"/>
      <c r="J6" s="3"/>
      <c r="K6" s="3"/>
    </row>
    <row r="7" spans="1:11" ht="76.5" customHeight="1" x14ac:dyDescent="0.25">
      <c r="A7" s="28" t="s">
        <v>235</v>
      </c>
      <c r="B7" s="44" t="s">
        <v>237</v>
      </c>
      <c r="C7" s="44"/>
      <c r="D7" s="44"/>
      <c r="E7" s="44"/>
      <c r="F7" s="44"/>
      <c r="G7" s="44"/>
      <c r="H7" s="44"/>
      <c r="I7" s="44"/>
      <c r="J7" s="3"/>
      <c r="K7" s="3"/>
    </row>
    <row r="8" spans="1:11" ht="25.5" customHeight="1" x14ac:dyDescent="0.25">
      <c r="A8" s="39"/>
      <c r="B8" s="39"/>
      <c r="C8" s="39" t="s">
        <v>42</v>
      </c>
      <c r="D8" s="39"/>
      <c r="E8" s="39"/>
      <c r="F8" s="39"/>
      <c r="G8" s="39" t="s">
        <v>43</v>
      </c>
      <c r="H8" s="39"/>
      <c r="I8" s="39"/>
      <c r="J8" s="3"/>
      <c r="K8" s="3"/>
    </row>
    <row r="9" spans="1:11" ht="25.5" customHeight="1" x14ac:dyDescent="0.25">
      <c r="A9" s="29" t="s">
        <v>30</v>
      </c>
      <c r="B9" s="29"/>
      <c r="C9" s="38">
        <v>400</v>
      </c>
      <c r="D9" s="38"/>
      <c r="E9" s="38"/>
      <c r="F9" s="38"/>
      <c r="G9" s="38">
        <f>$G$142</f>
        <v>0</v>
      </c>
      <c r="H9" s="38"/>
      <c r="I9" s="38"/>
      <c r="J9" s="3"/>
      <c r="K9" s="3"/>
    </row>
    <row r="10" spans="1:11" ht="25.5" customHeight="1" x14ac:dyDescent="0.25">
      <c r="A10" s="29" t="s">
        <v>32</v>
      </c>
      <c r="B10" s="29"/>
      <c r="C10" s="38">
        <v>100</v>
      </c>
      <c r="D10" s="38"/>
      <c r="E10" s="38"/>
      <c r="F10" s="38"/>
      <c r="G10" s="38">
        <f>$G$184</f>
        <v>0</v>
      </c>
      <c r="H10" s="38"/>
      <c r="I10" s="38"/>
      <c r="J10" s="3"/>
      <c r="K10" s="3"/>
    </row>
    <row r="11" spans="1:11" ht="25.5" customHeight="1" x14ac:dyDescent="0.25">
      <c r="A11" s="29" t="s">
        <v>33</v>
      </c>
      <c r="B11" s="29"/>
      <c r="C11" s="38">
        <f>SUM(C9,C10)</f>
        <v>500</v>
      </c>
      <c r="D11" s="38"/>
      <c r="E11" s="38"/>
      <c r="F11" s="38"/>
      <c r="G11" s="38">
        <f>SUM(G9,G10)</f>
        <v>0</v>
      </c>
      <c r="H11" s="38"/>
      <c r="I11" s="38"/>
      <c r="J11" s="3"/>
      <c r="K11" s="3"/>
    </row>
    <row r="12" spans="1:11" ht="25.5" customHeight="1" x14ac:dyDescent="0.25">
      <c r="A12" s="45" t="s">
        <v>57</v>
      </c>
      <c r="B12" s="46"/>
      <c r="C12" s="29" t="s">
        <v>58</v>
      </c>
      <c r="D12" s="29"/>
      <c r="E12" s="29"/>
      <c r="F12" s="29"/>
      <c r="G12" s="29"/>
      <c r="H12" s="29"/>
      <c r="I12" s="29"/>
    </row>
    <row r="13" spans="1:11" ht="28.5" customHeight="1" x14ac:dyDescent="0.25">
      <c r="A13" s="47" t="s">
        <v>28</v>
      </c>
      <c r="B13" s="47"/>
      <c r="C13" s="47" t="s">
        <v>56</v>
      </c>
      <c r="D13" s="47"/>
      <c r="E13" s="47"/>
      <c r="F13" s="47"/>
      <c r="G13" s="47"/>
      <c r="H13" s="47"/>
      <c r="I13" s="47"/>
    </row>
    <row r="14" spans="1:11" ht="28.5" customHeight="1" x14ac:dyDescent="0.25">
      <c r="A14" s="48" t="s">
        <v>26</v>
      </c>
      <c r="B14" s="48" t="s">
        <v>27</v>
      </c>
      <c r="C14" s="49" t="s">
        <v>50</v>
      </c>
      <c r="D14" s="50" t="s">
        <v>2</v>
      </c>
      <c r="E14" s="51" t="s">
        <v>0</v>
      </c>
      <c r="F14" s="51"/>
      <c r="G14" s="52" t="s">
        <v>43</v>
      </c>
      <c r="H14" s="52"/>
      <c r="I14" s="53" t="s">
        <v>44</v>
      </c>
    </row>
    <row r="15" spans="1:11" ht="36" customHeight="1" x14ac:dyDescent="0.25">
      <c r="A15" s="48"/>
      <c r="B15" s="48"/>
      <c r="C15" s="49"/>
      <c r="D15" s="50"/>
      <c r="E15" s="18" t="s">
        <v>29</v>
      </c>
      <c r="F15" s="17" t="s">
        <v>3</v>
      </c>
      <c r="G15" s="18" t="s">
        <v>29</v>
      </c>
      <c r="H15" s="17" t="s">
        <v>3</v>
      </c>
      <c r="I15" s="53"/>
    </row>
    <row r="16" spans="1:11" ht="36" customHeight="1" x14ac:dyDescent="0.25">
      <c r="A16" s="54" t="s">
        <v>123</v>
      </c>
      <c r="B16" s="22" t="s">
        <v>124</v>
      </c>
      <c r="C16" s="55">
        <v>200</v>
      </c>
      <c r="D16" s="16">
        <v>30</v>
      </c>
      <c r="E16" s="16">
        <v>10</v>
      </c>
      <c r="F16" s="16">
        <v>20</v>
      </c>
      <c r="G16" s="11"/>
      <c r="H16" s="11"/>
      <c r="I16" s="56"/>
    </row>
    <row r="17" spans="1:9" ht="31.5" customHeight="1" x14ac:dyDescent="0.25">
      <c r="A17" s="54"/>
      <c r="B17" s="22" t="s">
        <v>125</v>
      </c>
      <c r="C17" s="55"/>
      <c r="D17" s="24">
        <v>30</v>
      </c>
      <c r="E17" s="24">
        <v>10</v>
      </c>
      <c r="F17" s="24">
        <v>20</v>
      </c>
      <c r="G17" s="11"/>
      <c r="H17" s="11"/>
      <c r="I17" s="57"/>
    </row>
    <row r="18" spans="1:9" ht="32.25" customHeight="1" x14ac:dyDescent="0.25">
      <c r="A18" s="54"/>
      <c r="B18" s="22" t="s">
        <v>126</v>
      </c>
      <c r="C18" s="55"/>
      <c r="D18" s="26">
        <v>30</v>
      </c>
      <c r="E18" s="26">
        <v>10</v>
      </c>
      <c r="F18" s="26">
        <v>20</v>
      </c>
      <c r="G18" s="11"/>
      <c r="H18" s="11"/>
      <c r="I18" s="57"/>
    </row>
    <row r="19" spans="1:9" ht="33" customHeight="1" x14ac:dyDescent="0.25">
      <c r="A19" s="54"/>
      <c r="B19" s="22" t="s">
        <v>127</v>
      </c>
      <c r="C19" s="55"/>
      <c r="D19" s="26">
        <v>30</v>
      </c>
      <c r="E19" s="26">
        <v>10</v>
      </c>
      <c r="F19" s="26">
        <v>20</v>
      </c>
      <c r="G19" s="11"/>
      <c r="H19" s="11"/>
      <c r="I19" s="57"/>
    </row>
    <row r="20" spans="1:9" ht="31.5" customHeight="1" x14ac:dyDescent="0.25">
      <c r="A20" s="54"/>
      <c r="B20" s="22" t="s">
        <v>128</v>
      </c>
      <c r="C20" s="55"/>
      <c r="D20" s="26">
        <v>30</v>
      </c>
      <c r="E20" s="26">
        <v>10</v>
      </c>
      <c r="F20" s="26">
        <v>20</v>
      </c>
      <c r="G20" s="11"/>
      <c r="H20" s="11"/>
      <c r="I20" s="57"/>
    </row>
    <row r="21" spans="1:9" ht="21.75" customHeight="1" x14ac:dyDescent="0.25">
      <c r="A21" s="54"/>
      <c r="B21" s="22" t="s">
        <v>129</v>
      </c>
      <c r="C21" s="55"/>
      <c r="D21" s="24">
        <v>10</v>
      </c>
      <c r="E21" s="24">
        <v>5</v>
      </c>
      <c r="F21" s="24">
        <v>5</v>
      </c>
      <c r="G21" s="11"/>
      <c r="H21" s="11"/>
      <c r="I21" s="57"/>
    </row>
    <row r="22" spans="1:9" x14ac:dyDescent="0.25">
      <c r="A22" s="54"/>
      <c r="B22" s="22" t="s">
        <v>130</v>
      </c>
      <c r="C22" s="55"/>
      <c r="D22" s="26">
        <v>10</v>
      </c>
      <c r="E22" s="26">
        <v>5</v>
      </c>
      <c r="F22" s="26">
        <v>5</v>
      </c>
      <c r="G22" s="11"/>
      <c r="H22" s="11"/>
      <c r="I22" s="57"/>
    </row>
    <row r="23" spans="1:9" ht="33.75" customHeight="1" x14ac:dyDescent="0.25">
      <c r="A23" s="54"/>
      <c r="B23" s="22" t="s">
        <v>131</v>
      </c>
      <c r="C23" s="55"/>
      <c r="D23" s="26">
        <v>10</v>
      </c>
      <c r="E23" s="26">
        <v>5</v>
      </c>
      <c r="F23" s="26">
        <v>5</v>
      </c>
      <c r="G23" s="14"/>
      <c r="H23" s="11"/>
      <c r="I23" s="57"/>
    </row>
    <row r="24" spans="1:9" ht="29.25" customHeight="1" x14ac:dyDescent="0.25">
      <c r="A24" s="54"/>
      <c r="B24" s="22" t="s">
        <v>132</v>
      </c>
      <c r="C24" s="55"/>
      <c r="D24" s="26">
        <v>10</v>
      </c>
      <c r="E24" s="26">
        <v>5</v>
      </c>
      <c r="F24" s="26">
        <v>5</v>
      </c>
      <c r="G24" s="14"/>
      <c r="H24" s="11"/>
      <c r="I24" s="57"/>
    </row>
    <row r="25" spans="1:9" ht="33" customHeight="1" x14ac:dyDescent="0.25">
      <c r="A25" s="54"/>
      <c r="B25" s="22" t="s">
        <v>133</v>
      </c>
      <c r="C25" s="55"/>
      <c r="D25" s="26">
        <v>10</v>
      </c>
      <c r="E25" s="26">
        <v>5</v>
      </c>
      <c r="F25" s="26">
        <v>5</v>
      </c>
      <c r="G25" s="14"/>
      <c r="H25" s="11"/>
      <c r="I25" s="57"/>
    </row>
    <row r="26" spans="1:9" ht="15.75" customHeight="1" x14ac:dyDescent="0.25">
      <c r="A26" s="54"/>
      <c r="B26" s="59" t="s">
        <v>1</v>
      </c>
      <c r="C26" s="59"/>
      <c r="D26" s="5">
        <f>SUM(D16:D25)</f>
        <v>200</v>
      </c>
      <c r="E26" s="4">
        <f>SUM(E16:E25)</f>
        <v>75</v>
      </c>
      <c r="F26" s="4">
        <f>SUM(F16:F25)</f>
        <v>125</v>
      </c>
      <c r="G26" s="4"/>
      <c r="H26" s="4"/>
      <c r="I26" s="58"/>
    </row>
    <row r="27" spans="1:9" ht="36" customHeight="1" x14ac:dyDescent="0.25">
      <c r="A27" s="54" t="s">
        <v>134</v>
      </c>
      <c r="B27" s="22" t="s">
        <v>135</v>
      </c>
      <c r="C27" s="55">
        <v>200</v>
      </c>
      <c r="D27" s="16">
        <v>30</v>
      </c>
      <c r="E27" s="16">
        <v>10</v>
      </c>
      <c r="F27" s="16">
        <v>20</v>
      </c>
      <c r="G27" s="11"/>
      <c r="H27" s="11"/>
      <c r="I27" s="56"/>
    </row>
    <row r="28" spans="1:9" ht="33.75" customHeight="1" x14ac:dyDescent="0.25">
      <c r="A28" s="54"/>
      <c r="B28" s="22" t="s">
        <v>136</v>
      </c>
      <c r="C28" s="55"/>
      <c r="D28" s="26">
        <v>30</v>
      </c>
      <c r="E28" s="26">
        <v>10</v>
      </c>
      <c r="F28" s="26">
        <v>20</v>
      </c>
      <c r="G28" s="11"/>
      <c r="H28" s="11"/>
      <c r="I28" s="57"/>
    </row>
    <row r="29" spans="1:9" ht="33.75" customHeight="1" x14ac:dyDescent="0.25">
      <c r="A29" s="54"/>
      <c r="B29" s="22" t="s">
        <v>137</v>
      </c>
      <c r="C29" s="55"/>
      <c r="D29" s="26">
        <v>30</v>
      </c>
      <c r="E29" s="26">
        <v>10</v>
      </c>
      <c r="F29" s="26">
        <v>20</v>
      </c>
      <c r="G29" s="11"/>
      <c r="H29" s="11"/>
      <c r="I29" s="57"/>
    </row>
    <row r="30" spans="1:9" ht="30" customHeight="1" x14ac:dyDescent="0.25">
      <c r="A30" s="54"/>
      <c r="B30" s="22" t="s">
        <v>138</v>
      </c>
      <c r="C30" s="55"/>
      <c r="D30" s="26">
        <v>30</v>
      </c>
      <c r="E30" s="26">
        <v>10</v>
      </c>
      <c r="F30" s="26">
        <v>20</v>
      </c>
      <c r="G30" s="11"/>
      <c r="H30" s="11"/>
      <c r="I30" s="57"/>
    </row>
    <row r="31" spans="1:9" ht="16.5" customHeight="1" x14ac:dyDescent="0.25">
      <c r="A31" s="54"/>
      <c r="B31" s="22" t="s">
        <v>139</v>
      </c>
      <c r="C31" s="55"/>
      <c r="D31" s="26">
        <v>10</v>
      </c>
      <c r="E31" s="24">
        <v>5</v>
      </c>
      <c r="F31" s="24">
        <v>5</v>
      </c>
      <c r="G31" s="11"/>
      <c r="H31" s="11"/>
      <c r="I31" s="57"/>
    </row>
    <row r="32" spans="1:9" ht="27.75" customHeight="1" x14ac:dyDescent="0.25">
      <c r="A32" s="54"/>
      <c r="B32" s="22" t="s">
        <v>140</v>
      </c>
      <c r="C32" s="55"/>
      <c r="D32" s="26">
        <v>30</v>
      </c>
      <c r="E32" s="24">
        <v>10</v>
      </c>
      <c r="F32" s="24">
        <v>20</v>
      </c>
      <c r="G32" s="11"/>
      <c r="H32" s="11"/>
      <c r="I32" s="57"/>
    </row>
    <row r="33" spans="1:9" ht="18.75" customHeight="1" x14ac:dyDescent="0.25">
      <c r="A33" s="54"/>
      <c r="B33" s="22" t="s">
        <v>130</v>
      </c>
      <c r="C33" s="55"/>
      <c r="D33" s="26">
        <v>10</v>
      </c>
      <c r="E33" s="23">
        <v>5</v>
      </c>
      <c r="F33" s="23">
        <v>5</v>
      </c>
      <c r="G33" s="11"/>
      <c r="H33" s="11"/>
      <c r="I33" s="57"/>
    </row>
    <row r="34" spans="1:9" ht="30" customHeight="1" x14ac:dyDescent="0.25">
      <c r="A34" s="54"/>
      <c r="B34" s="22" t="s">
        <v>131</v>
      </c>
      <c r="C34" s="55"/>
      <c r="D34" s="26">
        <v>10</v>
      </c>
      <c r="E34" s="26">
        <v>5</v>
      </c>
      <c r="F34" s="26">
        <v>5</v>
      </c>
      <c r="G34" s="11"/>
      <c r="H34" s="11"/>
      <c r="I34" s="57"/>
    </row>
    <row r="35" spans="1:9" ht="29.25" customHeight="1" x14ac:dyDescent="0.25">
      <c r="A35" s="54"/>
      <c r="B35" s="22" t="s">
        <v>132</v>
      </c>
      <c r="C35" s="55"/>
      <c r="D35" s="26">
        <v>10</v>
      </c>
      <c r="E35" s="26">
        <v>5</v>
      </c>
      <c r="F35" s="26">
        <v>5</v>
      </c>
      <c r="G35" s="11"/>
      <c r="H35" s="11"/>
      <c r="I35" s="57"/>
    </row>
    <row r="36" spans="1:9" ht="35.25" customHeight="1" x14ac:dyDescent="0.25">
      <c r="A36" s="54"/>
      <c r="B36" s="22" t="s">
        <v>133</v>
      </c>
      <c r="C36" s="55"/>
      <c r="D36" s="26">
        <v>10</v>
      </c>
      <c r="E36" s="26">
        <v>5</v>
      </c>
      <c r="F36" s="26">
        <v>5</v>
      </c>
      <c r="G36" s="11"/>
      <c r="H36" s="11"/>
      <c r="I36" s="57"/>
    </row>
    <row r="37" spans="1:9" ht="15.75" customHeight="1" x14ac:dyDescent="0.25">
      <c r="A37" s="54"/>
      <c r="B37" s="59" t="s">
        <v>1</v>
      </c>
      <c r="C37" s="59"/>
      <c r="D37" s="5">
        <f>SUM(D27:D36)</f>
        <v>200</v>
      </c>
      <c r="E37" s="4">
        <f>SUM(E27:E36)</f>
        <v>75</v>
      </c>
      <c r="F37" s="4">
        <f>SUM(F27:F36)</f>
        <v>125</v>
      </c>
      <c r="G37" s="4"/>
      <c r="H37" s="4"/>
      <c r="I37" s="58"/>
    </row>
    <row r="38" spans="1:9" ht="28.5" customHeight="1" x14ac:dyDescent="0.25">
      <c r="A38" s="54" t="s">
        <v>141</v>
      </c>
      <c r="B38" s="22" t="s">
        <v>142</v>
      </c>
      <c r="C38" s="61">
        <v>200</v>
      </c>
      <c r="D38" s="16">
        <v>15</v>
      </c>
      <c r="E38" s="16">
        <v>5</v>
      </c>
      <c r="F38" s="16">
        <v>10</v>
      </c>
      <c r="G38" s="11"/>
      <c r="H38" s="11"/>
      <c r="I38" s="56"/>
    </row>
    <row r="39" spans="1:9" ht="28.5" customHeight="1" x14ac:dyDescent="0.25">
      <c r="A39" s="54"/>
      <c r="B39" s="22" t="s">
        <v>143</v>
      </c>
      <c r="C39" s="62"/>
      <c r="D39" s="26">
        <v>15</v>
      </c>
      <c r="E39" s="26">
        <v>5</v>
      </c>
      <c r="F39" s="26">
        <v>10</v>
      </c>
      <c r="G39" s="11"/>
      <c r="H39" s="11"/>
      <c r="I39" s="57"/>
    </row>
    <row r="40" spans="1:9" ht="28.5" customHeight="1" x14ac:dyDescent="0.25">
      <c r="A40" s="54"/>
      <c r="B40" s="22" t="s">
        <v>144</v>
      </c>
      <c r="C40" s="62"/>
      <c r="D40" s="26">
        <v>20</v>
      </c>
      <c r="E40" s="26">
        <v>5</v>
      </c>
      <c r="F40" s="26">
        <v>15</v>
      </c>
      <c r="G40" s="11"/>
      <c r="H40" s="11"/>
      <c r="I40" s="57"/>
    </row>
    <row r="41" spans="1:9" ht="28.5" customHeight="1" x14ac:dyDescent="0.25">
      <c r="A41" s="54"/>
      <c r="B41" s="22" t="s">
        <v>145</v>
      </c>
      <c r="C41" s="62"/>
      <c r="D41" s="26">
        <v>15</v>
      </c>
      <c r="E41" s="26">
        <v>5</v>
      </c>
      <c r="F41" s="26">
        <v>10</v>
      </c>
      <c r="G41" s="11"/>
      <c r="H41" s="11"/>
      <c r="I41" s="57"/>
    </row>
    <row r="42" spans="1:9" ht="28.5" customHeight="1" x14ac:dyDescent="0.25">
      <c r="A42" s="54"/>
      <c r="B42" s="22" t="s">
        <v>146</v>
      </c>
      <c r="C42" s="62"/>
      <c r="D42" s="26">
        <v>20</v>
      </c>
      <c r="E42" s="26">
        <v>5</v>
      </c>
      <c r="F42" s="26">
        <v>15</v>
      </c>
      <c r="G42" s="11"/>
      <c r="H42" s="11"/>
      <c r="I42" s="57"/>
    </row>
    <row r="43" spans="1:9" ht="28.5" customHeight="1" x14ac:dyDescent="0.25">
      <c r="A43" s="54"/>
      <c r="B43" s="22" t="s">
        <v>147</v>
      </c>
      <c r="C43" s="62"/>
      <c r="D43" s="26">
        <v>20</v>
      </c>
      <c r="E43" s="26">
        <v>5</v>
      </c>
      <c r="F43" s="26">
        <v>15</v>
      </c>
      <c r="G43" s="11"/>
      <c r="H43" s="11"/>
      <c r="I43" s="57"/>
    </row>
    <row r="44" spans="1:9" ht="28.5" customHeight="1" x14ac:dyDescent="0.25">
      <c r="A44" s="54"/>
      <c r="B44" s="22" t="s">
        <v>148</v>
      </c>
      <c r="C44" s="62"/>
      <c r="D44" s="26">
        <v>20</v>
      </c>
      <c r="E44" s="26">
        <v>5</v>
      </c>
      <c r="F44" s="26">
        <v>15</v>
      </c>
      <c r="G44" s="11"/>
      <c r="H44" s="11"/>
      <c r="I44" s="57"/>
    </row>
    <row r="45" spans="1:9" ht="28.5" customHeight="1" x14ac:dyDescent="0.25">
      <c r="A45" s="54"/>
      <c r="B45" s="22" t="s">
        <v>149</v>
      </c>
      <c r="C45" s="62"/>
      <c r="D45" s="26">
        <v>15</v>
      </c>
      <c r="E45" s="26">
        <v>5</v>
      </c>
      <c r="F45" s="26">
        <v>10</v>
      </c>
      <c r="G45" s="11"/>
      <c r="H45" s="11"/>
      <c r="I45" s="57"/>
    </row>
    <row r="46" spans="1:9" ht="28.5" customHeight="1" x14ac:dyDescent="0.25">
      <c r="A46" s="54"/>
      <c r="B46" s="22" t="s">
        <v>150</v>
      </c>
      <c r="C46" s="62"/>
      <c r="D46" s="26">
        <v>15</v>
      </c>
      <c r="E46" s="26">
        <v>5</v>
      </c>
      <c r="F46" s="26">
        <v>10</v>
      </c>
      <c r="G46" s="11"/>
      <c r="H46" s="11"/>
      <c r="I46" s="57"/>
    </row>
    <row r="47" spans="1:9" ht="27.75" customHeight="1" x14ac:dyDescent="0.25">
      <c r="A47" s="54"/>
      <c r="B47" s="22" t="s">
        <v>151</v>
      </c>
      <c r="C47" s="62"/>
      <c r="D47" s="26">
        <v>5</v>
      </c>
      <c r="E47" s="23">
        <v>2</v>
      </c>
      <c r="F47" s="23">
        <v>3</v>
      </c>
      <c r="G47" s="11"/>
      <c r="H47" s="11"/>
      <c r="I47" s="57"/>
    </row>
    <row r="48" spans="1:9" ht="32.25" customHeight="1" x14ac:dyDescent="0.25">
      <c r="A48" s="54"/>
      <c r="B48" s="22" t="s">
        <v>152</v>
      </c>
      <c r="C48" s="62"/>
      <c r="D48" s="26">
        <v>15</v>
      </c>
      <c r="E48" s="23">
        <v>5</v>
      </c>
      <c r="F48" s="23">
        <v>10</v>
      </c>
      <c r="G48" s="11"/>
      <c r="H48" s="11"/>
      <c r="I48" s="57"/>
    </row>
    <row r="49" spans="1:9" ht="21" customHeight="1" x14ac:dyDescent="0.25">
      <c r="A49" s="54"/>
      <c r="B49" s="22" t="s">
        <v>153</v>
      </c>
      <c r="C49" s="62"/>
      <c r="D49" s="26">
        <v>5</v>
      </c>
      <c r="E49" s="26">
        <v>2</v>
      </c>
      <c r="F49" s="26">
        <v>3</v>
      </c>
      <c r="G49" s="11"/>
      <c r="H49" s="11"/>
      <c r="I49" s="57"/>
    </row>
    <row r="50" spans="1:9" ht="21" customHeight="1" x14ac:dyDescent="0.25">
      <c r="A50" s="54"/>
      <c r="B50" s="22" t="s">
        <v>154</v>
      </c>
      <c r="C50" s="62"/>
      <c r="D50" s="26">
        <v>5</v>
      </c>
      <c r="E50" s="26">
        <v>2</v>
      </c>
      <c r="F50" s="26">
        <v>3</v>
      </c>
      <c r="G50" s="11"/>
      <c r="H50" s="11"/>
      <c r="I50" s="57"/>
    </row>
    <row r="51" spans="1:9" ht="31.5" customHeight="1" x14ac:dyDescent="0.25">
      <c r="A51" s="54"/>
      <c r="B51" s="22" t="s">
        <v>155</v>
      </c>
      <c r="C51" s="62"/>
      <c r="D51" s="26">
        <v>5</v>
      </c>
      <c r="E51" s="26">
        <v>2</v>
      </c>
      <c r="F51" s="26">
        <v>3</v>
      </c>
      <c r="G51" s="11"/>
      <c r="H51" s="11"/>
      <c r="I51" s="57"/>
    </row>
    <row r="52" spans="1:9" ht="30" x14ac:dyDescent="0.25">
      <c r="A52" s="54"/>
      <c r="B52" s="22" t="s">
        <v>156</v>
      </c>
      <c r="C52" s="62"/>
      <c r="D52" s="26">
        <v>5</v>
      </c>
      <c r="E52" s="26">
        <v>2</v>
      </c>
      <c r="F52" s="26">
        <v>3</v>
      </c>
      <c r="G52" s="11"/>
      <c r="H52" s="11"/>
      <c r="I52" s="57"/>
    </row>
    <row r="53" spans="1:9" ht="30" x14ac:dyDescent="0.25">
      <c r="A53" s="54"/>
      <c r="B53" s="22" t="s">
        <v>157</v>
      </c>
      <c r="C53" s="63"/>
      <c r="D53" s="26">
        <v>5</v>
      </c>
      <c r="E53" s="26">
        <v>2</v>
      </c>
      <c r="F53" s="26">
        <v>3</v>
      </c>
      <c r="G53" s="11"/>
      <c r="H53" s="11"/>
      <c r="I53" s="57"/>
    </row>
    <row r="54" spans="1:9" ht="15.75" customHeight="1" x14ac:dyDescent="0.25">
      <c r="A54" s="54"/>
      <c r="B54" s="59" t="s">
        <v>1</v>
      </c>
      <c r="C54" s="59"/>
      <c r="D54" s="5">
        <f>SUM(D38:D53)</f>
        <v>200</v>
      </c>
      <c r="E54" s="4">
        <f>SUM(E38:E53)</f>
        <v>62</v>
      </c>
      <c r="F54" s="4">
        <f>SUM(F38:F53)</f>
        <v>138</v>
      </c>
      <c r="G54" s="4"/>
      <c r="H54" s="4"/>
      <c r="I54" s="58"/>
    </row>
    <row r="55" spans="1:9" ht="29.25" customHeight="1" x14ac:dyDescent="0.25">
      <c r="A55" s="54" t="s">
        <v>158</v>
      </c>
      <c r="B55" s="22" t="s">
        <v>159</v>
      </c>
      <c r="C55" s="60">
        <v>200</v>
      </c>
      <c r="D55" s="26">
        <v>15</v>
      </c>
      <c r="E55" s="26">
        <v>5</v>
      </c>
      <c r="F55" s="26">
        <v>10</v>
      </c>
      <c r="G55" s="11"/>
      <c r="H55" s="11"/>
      <c r="I55" s="56"/>
    </row>
    <row r="56" spans="1:9" ht="28.5" customHeight="1" x14ac:dyDescent="0.25">
      <c r="A56" s="54"/>
      <c r="B56" s="22" t="s">
        <v>160</v>
      </c>
      <c r="C56" s="60"/>
      <c r="D56" s="26">
        <v>20</v>
      </c>
      <c r="E56" s="26">
        <v>5</v>
      </c>
      <c r="F56" s="26">
        <v>15</v>
      </c>
      <c r="G56" s="11"/>
      <c r="H56" s="11"/>
      <c r="I56" s="57"/>
    </row>
    <row r="57" spans="1:9" ht="29.25" customHeight="1" x14ac:dyDescent="0.25">
      <c r="A57" s="54"/>
      <c r="B57" s="22" t="s">
        <v>161</v>
      </c>
      <c r="C57" s="60"/>
      <c r="D57" s="26">
        <v>20</v>
      </c>
      <c r="E57" s="26">
        <v>5</v>
      </c>
      <c r="F57" s="26">
        <v>15</v>
      </c>
      <c r="G57" s="11"/>
      <c r="H57" s="11"/>
      <c r="I57" s="57"/>
    </row>
    <row r="58" spans="1:9" ht="32.25" customHeight="1" x14ac:dyDescent="0.25">
      <c r="A58" s="54"/>
      <c r="B58" s="22" t="s">
        <v>162</v>
      </c>
      <c r="C58" s="60"/>
      <c r="D58" s="26">
        <v>15</v>
      </c>
      <c r="E58" s="26">
        <v>5</v>
      </c>
      <c r="F58" s="26">
        <v>10</v>
      </c>
      <c r="G58" s="11"/>
      <c r="H58" s="11"/>
      <c r="I58" s="57"/>
    </row>
    <row r="59" spans="1:9" ht="28.5" customHeight="1" x14ac:dyDescent="0.25">
      <c r="A59" s="54"/>
      <c r="B59" s="22" t="s">
        <v>163</v>
      </c>
      <c r="C59" s="60"/>
      <c r="D59" s="26">
        <v>20</v>
      </c>
      <c r="E59" s="26">
        <v>5</v>
      </c>
      <c r="F59" s="26">
        <v>15</v>
      </c>
      <c r="G59" s="11"/>
      <c r="H59" s="11"/>
      <c r="I59" s="57"/>
    </row>
    <row r="60" spans="1:9" ht="44.25" customHeight="1" x14ac:dyDescent="0.25">
      <c r="A60" s="54"/>
      <c r="B60" s="22" t="s">
        <v>164</v>
      </c>
      <c r="C60" s="60"/>
      <c r="D60" s="26">
        <v>20</v>
      </c>
      <c r="E60" s="26">
        <v>5</v>
      </c>
      <c r="F60" s="26">
        <v>15</v>
      </c>
      <c r="G60" s="11"/>
      <c r="H60" s="11"/>
      <c r="I60" s="57"/>
    </row>
    <row r="61" spans="1:9" ht="19.5" customHeight="1" x14ac:dyDescent="0.25">
      <c r="A61" s="54"/>
      <c r="B61" s="22" t="s">
        <v>165</v>
      </c>
      <c r="C61" s="60"/>
      <c r="D61" s="26">
        <v>15</v>
      </c>
      <c r="E61" s="26">
        <v>5</v>
      </c>
      <c r="F61" s="26">
        <v>10</v>
      </c>
      <c r="G61" s="11"/>
      <c r="H61" s="11"/>
      <c r="I61" s="57"/>
    </row>
    <row r="62" spans="1:9" ht="28.5" customHeight="1" x14ac:dyDescent="0.25">
      <c r="A62" s="54"/>
      <c r="B62" s="22" t="s">
        <v>149</v>
      </c>
      <c r="C62" s="60"/>
      <c r="D62" s="26">
        <v>15</v>
      </c>
      <c r="E62" s="26">
        <v>5</v>
      </c>
      <c r="F62" s="26">
        <v>10</v>
      </c>
      <c r="G62" s="11"/>
      <c r="H62" s="11"/>
      <c r="I62" s="57"/>
    </row>
    <row r="63" spans="1:9" ht="32.25" customHeight="1" x14ac:dyDescent="0.25">
      <c r="A63" s="54"/>
      <c r="B63" s="22" t="s">
        <v>166</v>
      </c>
      <c r="C63" s="60"/>
      <c r="D63" s="26">
        <v>15</v>
      </c>
      <c r="E63" s="26">
        <v>5</v>
      </c>
      <c r="F63" s="26">
        <v>10</v>
      </c>
      <c r="G63" s="11"/>
      <c r="H63" s="11"/>
      <c r="I63" s="57"/>
    </row>
    <row r="64" spans="1:9" ht="28.5" customHeight="1" x14ac:dyDescent="0.25">
      <c r="A64" s="54"/>
      <c r="B64" s="22" t="s">
        <v>151</v>
      </c>
      <c r="C64" s="60"/>
      <c r="D64" s="26">
        <v>5</v>
      </c>
      <c r="E64" s="26">
        <v>2</v>
      </c>
      <c r="F64" s="26">
        <v>3</v>
      </c>
      <c r="G64" s="11"/>
      <c r="H64" s="11"/>
      <c r="I64" s="57"/>
    </row>
    <row r="65" spans="1:9" ht="28.5" customHeight="1" x14ac:dyDescent="0.25">
      <c r="A65" s="54"/>
      <c r="B65" s="22" t="s">
        <v>152</v>
      </c>
      <c r="C65" s="60"/>
      <c r="D65" s="26">
        <v>15</v>
      </c>
      <c r="E65" s="26">
        <v>5</v>
      </c>
      <c r="F65" s="26">
        <v>10</v>
      </c>
      <c r="G65" s="11"/>
      <c r="H65" s="11"/>
      <c r="I65" s="57"/>
    </row>
    <row r="66" spans="1:9" ht="19.5" customHeight="1" x14ac:dyDescent="0.25">
      <c r="A66" s="54"/>
      <c r="B66" s="22" t="s">
        <v>153</v>
      </c>
      <c r="C66" s="60"/>
      <c r="D66" s="26">
        <v>5</v>
      </c>
      <c r="E66" s="26">
        <v>2</v>
      </c>
      <c r="F66" s="26">
        <v>3</v>
      </c>
      <c r="G66" s="11"/>
      <c r="H66" s="11"/>
      <c r="I66" s="57"/>
    </row>
    <row r="67" spans="1:9" ht="19.5" customHeight="1" x14ac:dyDescent="0.25">
      <c r="A67" s="54"/>
      <c r="B67" s="22" t="s">
        <v>154</v>
      </c>
      <c r="C67" s="60"/>
      <c r="D67" s="26">
        <v>5</v>
      </c>
      <c r="E67" s="26">
        <v>2</v>
      </c>
      <c r="F67" s="26">
        <v>3</v>
      </c>
      <c r="G67" s="11"/>
      <c r="H67" s="11"/>
      <c r="I67" s="57"/>
    </row>
    <row r="68" spans="1:9" ht="30" customHeight="1" x14ac:dyDescent="0.25">
      <c r="A68" s="54"/>
      <c r="B68" s="22" t="s">
        <v>155</v>
      </c>
      <c r="C68" s="60"/>
      <c r="D68" s="26">
        <v>5</v>
      </c>
      <c r="E68" s="26">
        <v>2</v>
      </c>
      <c r="F68" s="26">
        <v>3</v>
      </c>
      <c r="G68" s="11"/>
      <c r="H68" s="11"/>
      <c r="I68" s="57"/>
    </row>
    <row r="69" spans="1:9" ht="30.75" customHeight="1" x14ac:dyDescent="0.25">
      <c r="A69" s="54"/>
      <c r="B69" s="22" t="s">
        <v>156</v>
      </c>
      <c r="C69" s="60"/>
      <c r="D69" s="26">
        <v>5</v>
      </c>
      <c r="E69" s="26">
        <v>2</v>
      </c>
      <c r="F69" s="26">
        <v>3</v>
      </c>
      <c r="G69" s="11"/>
      <c r="H69" s="11"/>
      <c r="I69" s="57"/>
    </row>
    <row r="70" spans="1:9" ht="30" x14ac:dyDescent="0.25">
      <c r="A70" s="54"/>
      <c r="B70" s="22" t="s">
        <v>157</v>
      </c>
      <c r="C70" s="60"/>
      <c r="D70" s="26">
        <v>5</v>
      </c>
      <c r="E70" s="26">
        <v>2</v>
      </c>
      <c r="F70" s="26">
        <v>3</v>
      </c>
      <c r="G70" s="11"/>
      <c r="H70" s="11"/>
      <c r="I70" s="57"/>
    </row>
    <row r="71" spans="1:9" ht="15.75" customHeight="1" x14ac:dyDescent="0.25">
      <c r="A71" s="54"/>
      <c r="B71" s="59" t="s">
        <v>1</v>
      </c>
      <c r="C71" s="59"/>
      <c r="D71" s="5">
        <f>SUM(D55:D70)</f>
        <v>200</v>
      </c>
      <c r="E71" s="4">
        <f>SUM(E55:E70)</f>
        <v>62</v>
      </c>
      <c r="F71" s="4">
        <f>SUM(F55:F70)</f>
        <v>138</v>
      </c>
      <c r="G71" s="4"/>
      <c r="H71" s="4"/>
      <c r="I71" s="58"/>
    </row>
    <row r="72" spans="1:9" ht="29.25" customHeight="1" x14ac:dyDescent="0.25">
      <c r="A72" s="54" t="s">
        <v>167</v>
      </c>
      <c r="B72" s="22" t="s">
        <v>168</v>
      </c>
      <c r="C72" s="60">
        <v>200</v>
      </c>
      <c r="D72" s="26">
        <v>40</v>
      </c>
      <c r="E72" s="26">
        <v>10</v>
      </c>
      <c r="F72" s="26">
        <v>30</v>
      </c>
      <c r="G72" s="11"/>
      <c r="H72" s="11"/>
      <c r="I72" s="56"/>
    </row>
    <row r="73" spans="1:9" ht="29.25" customHeight="1" x14ac:dyDescent="0.25">
      <c r="A73" s="54"/>
      <c r="B73" s="22" t="s">
        <v>169</v>
      </c>
      <c r="C73" s="60"/>
      <c r="D73" s="26">
        <v>40</v>
      </c>
      <c r="E73" s="26">
        <v>10</v>
      </c>
      <c r="F73" s="26">
        <v>30</v>
      </c>
      <c r="G73" s="11"/>
      <c r="H73" s="11"/>
      <c r="I73" s="57"/>
    </row>
    <row r="74" spans="1:9" ht="29.25" customHeight="1" x14ac:dyDescent="0.25">
      <c r="A74" s="54"/>
      <c r="B74" s="22" t="s">
        <v>170</v>
      </c>
      <c r="C74" s="60"/>
      <c r="D74" s="26">
        <v>30</v>
      </c>
      <c r="E74" s="26">
        <v>10</v>
      </c>
      <c r="F74" s="26">
        <v>20</v>
      </c>
      <c r="G74" s="11"/>
      <c r="H74" s="11"/>
      <c r="I74" s="57"/>
    </row>
    <row r="75" spans="1:9" ht="29.25" customHeight="1" x14ac:dyDescent="0.25">
      <c r="A75" s="54"/>
      <c r="B75" s="22" t="s">
        <v>171</v>
      </c>
      <c r="C75" s="60"/>
      <c r="D75" s="26">
        <v>20</v>
      </c>
      <c r="E75" s="26">
        <v>10</v>
      </c>
      <c r="F75" s="26">
        <v>10</v>
      </c>
      <c r="G75" s="11"/>
      <c r="H75" s="11"/>
      <c r="I75" s="57"/>
    </row>
    <row r="76" spans="1:9" ht="29.25" customHeight="1" x14ac:dyDescent="0.25">
      <c r="A76" s="54"/>
      <c r="B76" s="22" t="s">
        <v>172</v>
      </c>
      <c r="C76" s="60"/>
      <c r="D76" s="26">
        <v>20</v>
      </c>
      <c r="E76" s="26">
        <v>10</v>
      </c>
      <c r="F76" s="26">
        <v>10</v>
      </c>
      <c r="G76" s="11"/>
      <c r="H76" s="11"/>
      <c r="I76" s="57"/>
    </row>
    <row r="77" spans="1:9" ht="29.25" customHeight="1" x14ac:dyDescent="0.25">
      <c r="A77" s="54"/>
      <c r="B77" s="22" t="s">
        <v>129</v>
      </c>
      <c r="C77" s="60"/>
      <c r="D77" s="26">
        <v>10</v>
      </c>
      <c r="E77" s="26">
        <v>5</v>
      </c>
      <c r="F77" s="26">
        <v>5</v>
      </c>
      <c r="G77" s="11"/>
      <c r="H77" s="11"/>
      <c r="I77" s="57"/>
    </row>
    <row r="78" spans="1:9" ht="29.25" customHeight="1" x14ac:dyDescent="0.25">
      <c r="A78" s="54"/>
      <c r="B78" s="22" t="s">
        <v>130</v>
      </c>
      <c r="C78" s="60"/>
      <c r="D78" s="26">
        <v>10</v>
      </c>
      <c r="E78" s="26">
        <v>5</v>
      </c>
      <c r="F78" s="26">
        <v>5</v>
      </c>
      <c r="G78" s="11"/>
      <c r="H78" s="11"/>
      <c r="I78" s="57"/>
    </row>
    <row r="79" spans="1:9" ht="29.25" customHeight="1" x14ac:dyDescent="0.25">
      <c r="A79" s="54"/>
      <c r="B79" s="22" t="s">
        <v>131</v>
      </c>
      <c r="C79" s="60"/>
      <c r="D79" s="26">
        <v>10</v>
      </c>
      <c r="E79" s="26">
        <v>5</v>
      </c>
      <c r="F79" s="26">
        <v>5</v>
      </c>
      <c r="G79" s="11"/>
      <c r="H79" s="11"/>
      <c r="I79" s="57"/>
    </row>
    <row r="80" spans="1:9" ht="29.25" customHeight="1" x14ac:dyDescent="0.25">
      <c r="A80" s="54"/>
      <c r="B80" s="22" t="s">
        <v>173</v>
      </c>
      <c r="C80" s="60"/>
      <c r="D80" s="26">
        <v>10</v>
      </c>
      <c r="E80" s="26">
        <v>5</v>
      </c>
      <c r="F80" s="26">
        <v>5</v>
      </c>
      <c r="G80" s="11"/>
      <c r="H80" s="11"/>
      <c r="I80" s="57"/>
    </row>
    <row r="81" spans="1:9" ht="29.25" customHeight="1" x14ac:dyDescent="0.25">
      <c r="A81" s="54"/>
      <c r="B81" s="22" t="s">
        <v>133</v>
      </c>
      <c r="C81" s="60"/>
      <c r="D81" s="26">
        <v>10</v>
      </c>
      <c r="E81" s="26">
        <v>5</v>
      </c>
      <c r="F81" s="26">
        <v>5</v>
      </c>
      <c r="G81" s="11"/>
      <c r="H81" s="11"/>
      <c r="I81" s="57"/>
    </row>
    <row r="82" spans="1:9" ht="18.75" customHeight="1" x14ac:dyDescent="0.25">
      <c r="A82" s="54"/>
      <c r="B82" s="59" t="s">
        <v>1</v>
      </c>
      <c r="C82" s="59"/>
      <c r="D82" s="5">
        <f>SUM(D72:D81)</f>
        <v>200</v>
      </c>
      <c r="E82" s="4">
        <f>SUM(E72:E81)</f>
        <v>75</v>
      </c>
      <c r="F82" s="4">
        <f>SUM(F72:F81)</f>
        <v>125</v>
      </c>
      <c r="G82" s="4"/>
      <c r="H82" s="4"/>
      <c r="I82" s="58"/>
    </row>
    <row r="83" spans="1:9" ht="32.25" customHeight="1" x14ac:dyDescent="0.25">
      <c r="A83" s="54" t="s">
        <v>174</v>
      </c>
      <c r="B83" s="22" t="s">
        <v>175</v>
      </c>
      <c r="C83" s="60">
        <v>200</v>
      </c>
      <c r="D83" s="15">
        <v>30</v>
      </c>
      <c r="E83" s="15">
        <v>10</v>
      </c>
      <c r="F83" s="15">
        <v>20</v>
      </c>
      <c r="G83" s="11"/>
      <c r="H83" s="11"/>
      <c r="I83" s="56"/>
    </row>
    <row r="84" spans="1:9" ht="33" customHeight="1" x14ac:dyDescent="0.25">
      <c r="A84" s="54"/>
      <c r="B84" s="22" t="s">
        <v>176</v>
      </c>
      <c r="C84" s="60"/>
      <c r="D84" s="15">
        <v>30</v>
      </c>
      <c r="E84" s="15">
        <v>10</v>
      </c>
      <c r="F84" s="15">
        <v>20</v>
      </c>
      <c r="G84" s="11"/>
      <c r="H84" s="11"/>
      <c r="I84" s="57"/>
    </row>
    <row r="85" spans="1:9" ht="31.5" customHeight="1" x14ac:dyDescent="0.25">
      <c r="A85" s="54"/>
      <c r="B85" s="22" t="s">
        <v>177</v>
      </c>
      <c r="C85" s="60"/>
      <c r="D85" s="15">
        <v>30</v>
      </c>
      <c r="E85" s="15">
        <v>10</v>
      </c>
      <c r="F85" s="15">
        <v>20</v>
      </c>
      <c r="G85" s="11"/>
      <c r="H85" s="11"/>
      <c r="I85" s="57"/>
    </row>
    <row r="86" spans="1:9" ht="16.5" customHeight="1" x14ac:dyDescent="0.25">
      <c r="A86" s="54"/>
      <c r="B86" s="22" t="s">
        <v>178</v>
      </c>
      <c r="C86" s="60"/>
      <c r="D86" s="15">
        <v>20</v>
      </c>
      <c r="E86" s="15">
        <v>5</v>
      </c>
      <c r="F86" s="15">
        <v>15</v>
      </c>
      <c r="G86" s="11"/>
      <c r="H86" s="11"/>
      <c r="I86" s="57"/>
    </row>
    <row r="87" spans="1:9" ht="16.5" customHeight="1" x14ac:dyDescent="0.25">
      <c r="A87" s="54"/>
      <c r="B87" s="22" t="s">
        <v>179</v>
      </c>
      <c r="C87" s="60"/>
      <c r="D87" s="15">
        <v>20</v>
      </c>
      <c r="E87" s="15">
        <v>5</v>
      </c>
      <c r="F87" s="15">
        <v>15</v>
      </c>
      <c r="G87" s="11"/>
      <c r="H87" s="11"/>
      <c r="I87" s="57"/>
    </row>
    <row r="88" spans="1:9" ht="16.5" customHeight="1" x14ac:dyDescent="0.25">
      <c r="A88" s="54"/>
      <c r="B88" s="22" t="s">
        <v>180</v>
      </c>
      <c r="C88" s="60"/>
      <c r="D88" s="15">
        <v>20</v>
      </c>
      <c r="E88" s="15">
        <v>5</v>
      </c>
      <c r="F88" s="15">
        <v>15</v>
      </c>
      <c r="G88" s="11"/>
      <c r="H88" s="11"/>
      <c r="I88" s="57"/>
    </row>
    <row r="89" spans="1:9" ht="27" customHeight="1" x14ac:dyDescent="0.25">
      <c r="A89" s="54"/>
      <c r="B89" s="22" t="s">
        <v>181</v>
      </c>
      <c r="C89" s="60"/>
      <c r="D89" s="15">
        <v>20</v>
      </c>
      <c r="E89" s="15">
        <v>5</v>
      </c>
      <c r="F89" s="15">
        <v>15</v>
      </c>
      <c r="G89" s="11"/>
      <c r="H89" s="11"/>
      <c r="I89" s="57"/>
    </row>
    <row r="90" spans="1:9" ht="16.5" customHeight="1" x14ac:dyDescent="0.25">
      <c r="A90" s="54"/>
      <c r="B90" s="22" t="s">
        <v>182</v>
      </c>
      <c r="C90" s="60"/>
      <c r="D90" s="26">
        <v>5</v>
      </c>
      <c r="E90" s="26">
        <v>2</v>
      </c>
      <c r="F90" s="26">
        <v>3</v>
      </c>
      <c r="G90" s="11"/>
      <c r="H90" s="11"/>
      <c r="I90" s="57"/>
    </row>
    <row r="91" spans="1:9" ht="16.5" customHeight="1" x14ac:dyDescent="0.25">
      <c r="A91" s="54"/>
      <c r="B91" s="22" t="s">
        <v>183</v>
      </c>
      <c r="C91" s="60"/>
      <c r="D91" s="26">
        <v>5</v>
      </c>
      <c r="E91" s="26">
        <v>2</v>
      </c>
      <c r="F91" s="26">
        <v>3</v>
      </c>
      <c r="G91" s="11"/>
      <c r="H91" s="11"/>
      <c r="I91" s="57"/>
    </row>
    <row r="92" spans="1:9" ht="27.75" customHeight="1" x14ac:dyDescent="0.25">
      <c r="A92" s="54"/>
      <c r="B92" s="22" t="s">
        <v>184</v>
      </c>
      <c r="C92" s="60"/>
      <c r="D92" s="26">
        <v>5</v>
      </c>
      <c r="E92" s="26">
        <v>2</v>
      </c>
      <c r="F92" s="26">
        <v>3</v>
      </c>
      <c r="G92" s="11"/>
      <c r="H92" s="11"/>
      <c r="I92" s="57"/>
    </row>
    <row r="93" spans="1:9" ht="31.5" customHeight="1" x14ac:dyDescent="0.25">
      <c r="A93" s="54"/>
      <c r="B93" s="22" t="s">
        <v>185</v>
      </c>
      <c r="C93" s="60"/>
      <c r="D93" s="26">
        <v>5</v>
      </c>
      <c r="E93" s="26">
        <v>2</v>
      </c>
      <c r="F93" s="26">
        <v>3</v>
      </c>
      <c r="G93" s="11"/>
      <c r="H93" s="11"/>
      <c r="I93" s="57"/>
    </row>
    <row r="94" spans="1:9" ht="27.75" customHeight="1" x14ac:dyDescent="0.25">
      <c r="A94" s="54"/>
      <c r="B94" s="22" t="s">
        <v>186</v>
      </c>
      <c r="C94" s="60"/>
      <c r="D94" s="26">
        <v>5</v>
      </c>
      <c r="E94" s="26">
        <v>2</v>
      </c>
      <c r="F94" s="26">
        <v>3</v>
      </c>
      <c r="G94" s="11"/>
      <c r="H94" s="11"/>
      <c r="I94" s="57"/>
    </row>
    <row r="95" spans="1:9" ht="28.5" customHeight="1" x14ac:dyDescent="0.25">
      <c r="A95" s="54"/>
      <c r="B95" s="22" t="s">
        <v>187</v>
      </c>
      <c r="C95" s="60"/>
      <c r="D95" s="26">
        <v>5</v>
      </c>
      <c r="E95" s="26">
        <v>2</v>
      </c>
      <c r="F95" s="26">
        <v>3</v>
      </c>
      <c r="G95" s="11"/>
      <c r="H95" s="11"/>
      <c r="I95" s="57"/>
    </row>
    <row r="96" spans="1:9" ht="15.75" x14ac:dyDescent="0.25">
      <c r="A96" s="54"/>
      <c r="B96" s="59" t="s">
        <v>1</v>
      </c>
      <c r="C96" s="59"/>
      <c r="D96" s="5">
        <f>SUM(D83:D95)</f>
        <v>200</v>
      </c>
      <c r="E96" s="4">
        <f>SUM(E83:E95)</f>
        <v>62</v>
      </c>
      <c r="F96" s="4">
        <f>SUM(F83:F95)</f>
        <v>138</v>
      </c>
      <c r="G96" s="4"/>
      <c r="H96" s="4"/>
      <c r="I96" s="58"/>
    </row>
    <row r="97" spans="1:9" ht="34.5" customHeight="1" x14ac:dyDescent="0.25">
      <c r="A97" s="54" t="s">
        <v>188</v>
      </c>
      <c r="B97" s="22" t="s">
        <v>189</v>
      </c>
      <c r="C97" s="60">
        <v>200</v>
      </c>
      <c r="D97" s="15">
        <v>30</v>
      </c>
      <c r="E97" s="15">
        <v>10</v>
      </c>
      <c r="F97" s="15">
        <v>20</v>
      </c>
      <c r="G97" s="11"/>
      <c r="H97" s="11"/>
      <c r="I97" s="56"/>
    </row>
    <row r="98" spans="1:9" ht="21" customHeight="1" x14ac:dyDescent="0.25">
      <c r="A98" s="54"/>
      <c r="B98" s="22" t="s">
        <v>190</v>
      </c>
      <c r="C98" s="60"/>
      <c r="D98" s="15">
        <v>30</v>
      </c>
      <c r="E98" s="15">
        <v>10</v>
      </c>
      <c r="F98" s="15">
        <v>20</v>
      </c>
      <c r="G98" s="11"/>
      <c r="H98" s="11"/>
      <c r="I98" s="57"/>
    </row>
    <row r="99" spans="1:9" ht="30" x14ac:dyDescent="0.25">
      <c r="A99" s="54"/>
      <c r="B99" s="22" t="s">
        <v>191</v>
      </c>
      <c r="C99" s="60"/>
      <c r="D99" s="15">
        <v>30</v>
      </c>
      <c r="E99" s="15">
        <v>10</v>
      </c>
      <c r="F99" s="15">
        <v>20</v>
      </c>
      <c r="G99" s="11"/>
      <c r="H99" s="11"/>
      <c r="I99" s="57"/>
    </row>
    <row r="100" spans="1:9" ht="30" x14ac:dyDescent="0.25">
      <c r="A100" s="54"/>
      <c r="B100" s="22" t="s">
        <v>192</v>
      </c>
      <c r="C100" s="60"/>
      <c r="D100" s="15">
        <v>30</v>
      </c>
      <c r="E100" s="15">
        <v>10</v>
      </c>
      <c r="F100" s="15">
        <v>20</v>
      </c>
      <c r="G100" s="11"/>
      <c r="H100" s="11"/>
      <c r="I100" s="57"/>
    </row>
    <row r="101" spans="1:9" x14ac:dyDescent="0.25">
      <c r="A101" s="54"/>
      <c r="B101" s="22" t="s">
        <v>193</v>
      </c>
      <c r="C101" s="60"/>
      <c r="D101" s="15">
        <v>20</v>
      </c>
      <c r="E101" s="15">
        <v>5</v>
      </c>
      <c r="F101" s="15">
        <v>15</v>
      </c>
      <c r="G101" s="11"/>
      <c r="H101" s="11"/>
      <c r="I101" s="57"/>
    </row>
    <row r="102" spans="1:9" x14ac:dyDescent="0.25">
      <c r="A102" s="54"/>
      <c r="B102" s="22" t="s">
        <v>194</v>
      </c>
      <c r="C102" s="60"/>
      <c r="D102" s="15">
        <v>20</v>
      </c>
      <c r="E102" s="15">
        <v>5</v>
      </c>
      <c r="F102" s="15">
        <v>15</v>
      </c>
      <c r="G102" s="11"/>
      <c r="H102" s="11"/>
      <c r="I102" s="57"/>
    </row>
    <row r="103" spans="1:9" ht="35.25" customHeight="1" x14ac:dyDescent="0.25">
      <c r="A103" s="54"/>
      <c r="B103" s="22" t="s">
        <v>195</v>
      </c>
      <c r="C103" s="60"/>
      <c r="D103" s="15">
        <v>15</v>
      </c>
      <c r="E103" s="15">
        <v>5</v>
      </c>
      <c r="F103" s="15">
        <v>10</v>
      </c>
      <c r="G103" s="11"/>
      <c r="H103" s="11"/>
      <c r="I103" s="57"/>
    </row>
    <row r="104" spans="1:9" x14ac:dyDescent="0.25">
      <c r="A104" s="54"/>
      <c r="B104" s="22" t="s">
        <v>182</v>
      </c>
      <c r="C104" s="60"/>
      <c r="D104" s="26">
        <v>5</v>
      </c>
      <c r="E104" s="26">
        <v>2</v>
      </c>
      <c r="F104" s="26">
        <v>3</v>
      </c>
      <c r="G104" s="11"/>
      <c r="H104" s="11"/>
      <c r="I104" s="57"/>
    </row>
    <row r="105" spans="1:9" x14ac:dyDescent="0.25">
      <c r="A105" s="54"/>
      <c r="B105" s="22" t="s">
        <v>183</v>
      </c>
      <c r="C105" s="60"/>
      <c r="D105" s="26">
        <v>5</v>
      </c>
      <c r="E105" s="26">
        <v>2</v>
      </c>
      <c r="F105" s="26">
        <v>3</v>
      </c>
      <c r="G105" s="11"/>
      <c r="H105" s="11"/>
      <c r="I105" s="57"/>
    </row>
    <row r="106" spans="1:9" ht="30" x14ac:dyDescent="0.25">
      <c r="A106" s="54"/>
      <c r="B106" s="22" t="s">
        <v>196</v>
      </c>
      <c r="C106" s="60"/>
      <c r="D106" s="26">
        <v>5</v>
      </c>
      <c r="E106" s="26">
        <v>2</v>
      </c>
      <c r="F106" s="26">
        <v>3</v>
      </c>
      <c r="G106" s="11"/>
      <c r="H106" s="11"/>
      <c r="I106" s="57"/>
    </row>
    <row r="107" spans="1:9" ht="30" x14ac:dyDescent="0.25">
      <c r="A107" s="54"/>
      <c r="B107" s="22" t="s">
        <v>197</v>
      </c>
      <c r="C107" s="60"/>
      <c r="D107" s="26">
        <v>5</v>
      </c>
      <c r="E107" s="26">
        <v>2</v>
      </c>
      <c r="F107" s="26">
        <v>3</v>
      </c>
      <c r="G107" s="11"/>
      <c r="H107" s="11"/>
      <c r="I107" s="57"/>
    </row>
    <row r="108" spans="1:9" ht="30" x14ac:dyDescent="0.25">
      <c r="A108" s="54"/>
      <c r="B108" s="22" t="s">
        <v>198</v>
      </c>
      <c r="C108" s="60"/>
      <c r="D108" s="26">
        <v>5</v>
      </c>
      <c r="E108" s="26">
        <v>2</v>
      </c>
      <c r="F108" s="26">
        <v>3</v>
      </c>
      <c r="G108" s="11"/>
      <c r="H108" s="11"/>
      <c r="I108" s="57"/>
    </row>
    <row r="109" spans="1:9" ht="15.75" x14ac:dyDescent="0.25">
      <c r="A109" s="54"/>
      <c r="B109" s="59" t="s">
        <v>1</v>
      </c>
      <c r="C109" s="59"/>
      <c r="D109" s="5">
        <f>SUM(D97:D108)</f>
        <v>200</v>
      </c>
      <c r="E109" s="4">
        <f>SUM(E97:E108)</f>
        <v>65</v>
      </c>
      <c r="F109" s="4">
        <f>SUM(F97:F108)</f>
        <v>135</v>
      </c>
      <c r="G109" s="4"/>
      <c r="H109" s="4"/>
      <c r="I109" s="58"/>
    </row>
    <row r="110" spans="1:9" ht="30" x14ac:dyDescent="0.25">
      <c r="A110" s="72" t="s">
        <v>229</v>
      </c>
      <c r="B110" s="1" t="s">
        <v>59</v>
      </c>
      <c r="C110" s="73">
        <v>200</v>
      </c>
      <c r="D110" s="19">
        <v>5</v>
      </c>
      <c r="E110" s="19">
        <v>0</v>
      </c>
      <c r="F110" s="19">
        <v>5</v>
      </c>
      <c r="G110" s="19"/>
      <c r="H110" s="19"/>
      <c r="I110" s="56"/>
    </row>
    <row r="111" spans="1:9" ht="29.25" customHeight="1" x14ac:dyDescent="0.25">
      <c r="A111" s="72"/>
      <c r="B111" s="1" t="s">
        <v>60</v>
      </c>
      <c r="C111" s="73"/>
      <c r="D111" s="19">
        <v>5</v>
      </c>
      <c r="E111" s="19">
        <v>0</v>
      </c>
      <c r="F111" s="19">
        <v>5</v>
      </c>
      <c r="G111" s="19"/>
      <c r="H111" s="19"/>
      <c r="I111" s="57"/>
    </row>
    <row r="112" spans="1:9" ht="30" x14ac:dyDescent="0.25">
      <c r="A112" s="72"/>
      <c r="B112" s="1" t="s">
        <v>61</v>
      </c>
      <c r="C112" s="73"/>
      <c r="D112" s="19">
        <v>5</v>
      </c>
      <c r="E112" s="19">
        <v>5</v>
      </c>
      <c r="F112" s="19">
        <v>0</v>
      </c>
      <c r="G112" s="19"/>
      <c r="H112" s="19"/>
      <c r="I112" s="57"/>
    </row>
    <row r="113" spans="1:9" ht="30" x14ac:dyDescent="0.25">
      <c r="A113" s="72"/>
      <c r="B113" s="1" t="s">
        <v>62</v>
      </c>
      <c r="C113" s="73"/>
      <c r="D113" s="19">
        <v>20</v>
      </c>
      <c r="E113" s="19">
        <v>10</v>
      </c>
      <c r="F113" s="19">
        <v>10</v>
      </c>
      <c r="G113" s="19"/>
      <c r="H113" s="19"/>
      <c r="I113" s="57"/>
    </row>
    <row r="114" spans="1:9" ht="30" x14ac:dyDescent="0.25">
      <c r="A114" s="72"/>
      <c r="B114" s="1" t="s">
        <v>63</v>
      </c>
      <c r="C114" s="73"/>
      <c r="D114" s="19">
        <v>5</v>
      </c>
      <c r="E114" s="19">
        <v>0</v>
      </c>
      <c r="F114" s="19">
        <v>5</v>
      </c>
      <c r="G114" s="19"/>
      <c r="H114" s="19"/>
      <c r="I114" s="57"/>
    </row>
    <row r="115" spans="1:9" ht="31.5" customHeight="1" x14ac:dyDescent="0.25">
      <c r="A115" s="72"/>
      <c r="B115" s="1" t="s">
        <v>64</v>
      </c>
      <c r="C115" s="73"/>
      <c r="D115" s="19">
        <v>5</v>
      </c>
      <c r="E115" s="19">
        <v>0</v>
      </c>
      <c r="F115" s="19">
        <v>5</v>
      </c>
      <c r="G115" s="19"/>
      <c r="H115" s="19"/>
      <c r="I115" s="57"/>
    </row>
    <row r="116" spans="1:9" ht="30" x14ac:dyDescent="0.25">
      <c r="A116" s="72"/>
      <c r="B116" s="1" t="s">
        <v>65</v>
      </c>
      <c r="C116" s="73"/>
      <c r="D116" s="19">
        <v>10</v>
      </c>
      <c r="E116" s="19">
        <v>0</v>
      </c>
      <c r="F116" s="19">
        <v>10</v>
      </c>
      <c r="G116" s="19"/>
      <c r="H116" s="19"/>
      <c r="I116" s="57"/>
    </row>
    <row r="117" spans="1:9" ht="30" x14ac:dyDescent="0.25">
      <c r="A117" s="72"/>
      <c r="B117" s="1" t="s">
        <v>66</v>
      </c>
      <c r="C117" s="73"/>
      <c r="D117" s="19">
        <v>10</v>
      </c>
      <c r="E117" s="19">
        <v>0</v>
      </c>
      <c r="F117" s="19">
        <v>10</v>
      </c>
      <c r="G117" s="19"/>
      <c r="H117" s="19"/>
      <c r="I117" s="57"/>
    </row>
    <row r="118" spans="1:9" x14ac:dyDescent="0.25">
      <c r="A118" s="72"/>
      <c r="B118" s="1" t="s">
        <v>67</v>
      </c>
      <c r="C118" s="73"/>
      <c r="D118" s="19">
        <v>20</v>
      </c>
      <c r="E118" s="19">
        <v>10</v>
      </c>
      <c r="F118" s="19">
        <v>10</v>
      </c>
      <c r="G118" s="19"/>
      <c r="H118" s="19"/>
      <c r="I118" s="57"/>
    </row>
    <row r="119" spans="1:9" ht="30" x14ac:dyDescent="0.25">
      <c r="A119" s="72"/>
      <c r="B119" s="1" t="s">
        <v>68</v>
      </c>
      <c r="C119" s="73"/>
      <c r="D119" s="19">
        <v>5</v>
      </c>
      <c r="E119" s="19">
        <v>0</v>
      </c>
      <c r="F119" s="19">
        <v>5</v>
      </c>
      <c r="G119" s="19"/>
      <c r="H119" s="19"/>
      <c r="I119" s="57"/>
    </row>
    <row r="120" spans="1:9" ht="45" x14ac:dyDescent="0.25">
      <c r="A120" s="72"/>
      <c r="B120" s="1" t="s">
        <v>69</v>
      </c>
      <c r="C120" s="73"/>
      <c r="D120" s="19">
        <v>5</v>
      </c>
      <c r="E120" s="19">
        <v>0</v>
      </c>
      <c r="F120" s="19">
        <v>5</v>
      </c>
      <c r="G120" s="19"/>
      <c r="H120" s="19"/>
      <c r="I120" s="57"/>
    </row>
    <row r="121" spans="1:9" x14ac:dyDescent="0.25">
      <c r="A121" s="72"/>
      <c r="B121" s="1" t="s">
        <v>70</v>
      </c>
      <c r="C121" s="73"/>
      <c r="D121" s="19">
        <v>5</v>
      </c>
      <c r="E121" s="19">
        <v>0</v>
      </c>
      <c r="F121" s="19">
        <v>5</v>
      </c>
      <c r="G121" s="19"/>
      <c r="H121" s="19"/>
      <c r="I121" s="57"/>
    </row>
    <row r="122" spans="1:9" x14ac:dyDescent="0.25">
      <c r="A122" s="72"/>
      <c r="B122" s="1" t="s">
        <v>71</v>
      </c>
      <c r="C122" s="73"/>
      <c r="D122" s="19">
        <v>5</v>
      </c>
      <c r="E122" s="19">
        <v>0</v>
      </c>
      <c r="F122" s="19">
        <v>5</v>
      </c>
      <c r="G122" s="19"/>
      <c r="H122" s="19"/>
      <c r="I122" s="57"/>
    </row>
    <row r="123" spans="1:9" ht="30" x14ac:dyDescent="0.25">
      <c r="A123" s="72"/>
      <c r="B123" s="1" t="s">
        <v>72</v>
      </c>
      <c r="C123" s="73"/>
      <c r="D123" s="19">
        <v>5</v>
      </c>
      <c r="E123" s="19">
        <v>5</v>
      </c>
      <c r="F123" s="19">
        <v>0</v>
      </c>
      <c r="G123" s="19"/>
      <c r="H123" s="19"/>
      <c r="I123" s="57"/>
    </row>
    <row r="124" spans="1:9" ht="45" x14ac:dyDescent="0.25">
      <c r="A124" s="72"/>
      <c r="B124" s="1" t="s">
        <v>73</v>
      </c>
      <c r="C124" s="73"/>
      <c r="D124" s="19">
        <v>5</v>
      </c>
      <c r="E124" s="19">
        <v>0</v>
      </c>
      <c r="F124" s="19">
        <v>5</v>
      </c>
      <c r="G124" s="19"/>
      <c r="H124" s="19"/>
      <c r="I124" s="57"/>
    </row>
    <row r="125" spans="1:9" ht="45" x14ac:dyDescent="0.25">
      <c r="A125" s="72"/>
      <c r="B125" s="1" t="s">
        <v>74</v>
      </c>
      <c r="C125" s="73"/>
      <c r="D125" s="19">
        <v>5</v>
      </c>
      <c r="E125" s="19">
        <v>0</v>
      </c>
      <c r="F125" s="19">
        <v>5</v>
      </c>
      <c r="G125" s="19"/>
      <c r="H125" s="19"/>
      <c r="I125" s="57"/>
    </row>
    <row r="126" spans="1:9" ht="30" x14ac:dyDescent="0.25">
      <c r="A126" s="72"/>
      <c r="B126" s="1" t="s">
        <v>75</v>
      </c>
      <c r="C126" s="73"/>
      <c r="D126" s="74">
        <v>20</v>
      </c>
      <c r="E126" s="74">
        <v>10</v>
      </c>
      <c r="F126" s="74">
        <v>10</v>
      </c>
      <c r="G126" s="74"/>
      <c r="H126" s="74"/>
      <c r="I126" s="57"/>
    </row>
    <row r="127" spans="1:9" ht="30" x14ac:dyDescent="0.25">
      <c r="A127" s="72"/>
      <c r="B127" s="1" t="s">
        <v>76</v>
      </c>
      <c r="C127" s="73"/>
      <c r="D127" s="74"/>
      <c r="E127" s="74"/>
      <c r="F127" s="74"/>
      <c r="G127" s="74"/>
      <c r="H127" s="74"/>
      <c r="I127" s="57"/>
    </row>
    <row r="128" spans="1:9" ht="30" x14ac:dyDescent="0.25">
      <c r="A128" s="72"/>
      <c r="B128" s="1" t="s">
        <v>77</v>
      </c>
      <c r="C128" s="73"/>
      <c r="D128" s="74"/>
      <c r="E128" s="74"/>
      <c r="F128" s="74"/>
      <c r="G128" s="74"/>
      <c r="H128" s="74"/>
      <c r="I128" s="57"/>
    </row>
    <row r="129" spans="1:9" ht="45" x14ac:dyDescent="0.25">
      <c r="A129" s="72"/>
      <c r="B129" s="1" t="s">
        <v>78</v>
      </c>
      <c r="C129" s="73"/>
      <c r="D129" s="19">
        <v>5</v>
      </c>
      <c r="E129" s="19">
        <v>0</v>
      </c>
      <c r="F129" s="19">
        <v>5</v>
      </c>
      <c r="G129" s="19"/>
      <c r="H129" s="19"/>
      <c r="I129" s="57"/>
    </row>
    <row r="130" spans="1:9" ht="35.25" customHeight="1" x14ac:dyDescent="0.25">
      <c r="A130" s="72"/>
      <c r="B130" s="1" t="s">
        <v>79</v>
      </c>
      <c r="C130" s="73"/>
      <c r="D130" s="19">
        <v>5</v>
      </c>
      <c r="E130" s="19">
        <v>0</v>
      </c>
      <c r="F130" s="19">
        <v>5</v>
      </c>
      <c r="G130" s="19"/>
      <c r="H130" s="19"/>
      <c r="I130" s="57"/>
    </row>
    <row r="131" spans="1:9" ht="30" x14ac:dyDescent="0.25">
      <c r="A131" s="72"/>
      <c r="B131" s="1" t="s">
        <v>80</v>
      </c>
      <c r="C131" s="73"/>
      <c r="D131" s="19">
        <v>5</v>
      </c>
      <c r="E131" s="19">
        <v>5</v>
      </c>
      <c r="F131" s="19">
        <v>0</v>
      </c>
      <c r="G131" s="19"/>
      <c r="H131" s="19"/>
      <c r="I131" s="57"/>
    </row>
    <row r="132" spans="1:9" ht="43.5" customHeight="1" x14ac:dyDescent="0.25">
      <c r="A132" s="72"/>
      <c r="B132" s="1" t="s">
        <v>81</v>
      </c>
      <c r="C132" s="73"/>
      <c r="D132" s="19">
        <v>5</v>
      </c>
      <c r="E132" s="19">
        <v>0</v>
      </c>
      <c r="F132" s="19">
        <v>5</v>
      </c>
      <c r="G132" s="19"/>
      <c r="H132" s="19"/>
      <c r="I132" s="57"/>
    </row>
    <row r="133" spans="1:9" ht="30" x14ac:dyDescent="0.25">
      <c r="A133" s="72"/>
      <c r="B133" s="1" t="s">
        <v>82</v>
      </c>
      <c r="C133" s="73"/>
      <c r="D133" s="19">
        <v>5</v>
      </c>
      <c r="E133" s="19">
        <v>5</v>
      </c>
      <c r="F133" s="19">
        <v>0</v>
      </c>
      <c r="G133" s="19"/>
      <c r="H133" s="19"/>
      <c r="I133" s="57"/>
    </row>
    <row r="134" spans="1:9" ht="30" x14ac:dyDescent="0.25">
      <c r="A134" s="72"/>
      <c r="B134" s="1" t="s">
        <v>83</v>
      </c>
      <c r="C134" s="73"/>
      <c r="D134" s="19">
        <v>5</v>
      </c>
      <c r="E134" s="19">
        <v>0</v>
      </c>
      <c r="F134" s="19">
        <v>5</v>
      </c>
      <c r="G134" s="19"/>
      <c r="H134" s="19"/>
      <c r="I134" s="57"/>
    </row>
    <row r="135" spans="1:9" ht="19.5" customHeight="1" x14ac:dyDescent="0.25">
      <c r="A135" s="72"/>
      <c r="B135" s="1" t="s">
        <v>84</v>
      </c>
      <c r="C135" s="73"/>
      <c r="D135" s="19">
        <v>5</v>
      </c>
      <c r="E135" s="19">
        <v>0</v>
      </c>
      <c r="F135" s="19">
        <v>5</v>
      </c>
      <c r="G135" s="19"/>
      <c r="H135" s="19"/>
      <c r="I135" s="57"/>
    </row>
    <row r="136" spans="1:9" ht="32.25" customHeight="1" x14ac:dyDescent="0.25">
      <c r="A136" s="72"/>
      <c r="B136" s="1" t="s">
        <v>85</v>
      </c>
      <c r="C136" s="73"/>
      <c r="D136" s="19">
        <v>5</v>
      </c>
      <c r="E136" s="19">
        <v>0</v>
      </c>
      <c r="F136" s="19">
        <v>5</v>
      </c>
      <c r="G136" s="19"/>
      <c r="H136" s="19"/>
      <c r="I136" s="57"/>
    </row>
    <row r="137" spans="1:9" ht="45" x14ac:dyDescent="0.25">
      <c r="A137" s="72"/>
      <c r="B137" s="1" t="s">
        <v>86</v>
      </c>
      <c r="C137" s="73"/>
      <c r="D137" s="19">
        <v>5</v>
      </c>
      <c r="E137" s="19">
        <v>0</v>
      </c>
      <c r="F137" s="19">
        <v>5</v>
      </c>
      <c r="G137" s="19"/>
      <c r="H137" s="19"/>
      <c r="I137" s="57"/>
    </row>
    <row r="138" spans="1:9" x14ac:dyDescent="0.25">
      <c r="A138" s="72"/>
      <c r="B138" s="1" t="s">
        <v>87</v>
      </c>
      <c r="C138" s="73"/>
      <c r="D138" s="19">
        <v>5</v>
      </c>
      <c r="E138" s="19">
        <v>0</v>
      </c>
      <c r="F138" s="19">
        <v>5</v>
      </c>
      <c r="G138" s="19"/>
      <c r="H138" s="19"/>
      <c r="I138" s="57"/>
    </row>
    <row r="139" spans="1:9" x14ac:dyDescent="0.25">
      <c r="A139" s="72"/>
      <c r="B139" s="1" t="s">
        <v>88</v>
      </c>
      <c r="C139" s="73"/>
      <c r="D139" s="19">
        <v>5</v>
      </c>
      <c r="E139" s="19">
        <v>0</v>
      </c>
      <c r="F139" s="19">
        <v>5</v>
      </c>
      <c r="G139" s="19"/>
      <c r="H139" s="19"/>
      <c r="I139" s="57"/>
    </row>
    <row r="140" spans="1:9" x14ac:dyDescent="0.25">
      <c r="A140" s="72"/>
      <c r="B140" s="1" t="s">
        <v>89</v>
      </c>
      <c r="C140" s="73"/>
      <c r="D140" s="19">
        <v>5</v>
      </c>
      <c r="E140" s="19">
        <v>5</v>
      </c>
      <c r="F140" s="19">
        <v>0</v>
      </c>
      <c r="G140" s="19"/>
      <c r="H140" s="19"/>
      <c r="I140" s="57"/>
    </row>
    <row r="141" spans="1:9" ht="15.75" x14ac:dyDescent="0.25">
      <c r="A141" s="72"/>
      <c r="B141" s="59" t="s">
        <v>1</v>
      </c>
      <c r="C141" s="59"/>
      <c r="D141" s="6">
        <f>SUM(D110:D140)</f>
        <v>200</v>
      </c>
      <c r="E141" s="7">
        <f>SUM(E110:E140)</f>
        <v>55</v>
      </c>
      <c r="F141" s="7">
        <f>SUM(F110:F140)</f>
        <v>145</v>
      </c>
      <c r="G141" s="7"/>
      <c r="H141" s="7"/>
      <c r="I141" s="58"/>
    </row>
    <row r="142" spans="1:9" ht="18.75" x14ac:dyDescent="0.3">
      <c r="A142" s="64" t="s">
        <v>30</v>
      </c>
      <c r="B142" s="64"/>
      <c r="C142" s="65">
        <v>400</v>
      </c>
      <c r="D142" s="65"/>
      <c r="E142" s="65"/>
      <c r="F142" s="65"/>
      <c r="G142" s="66"/>
      <c r="H142" s="67"/>
      <c r="I142" s="68"/>
    </row>
    <row r="143" spans="1:9" ht="18.75" x14ac:dyDescent="0.25">
      <c r="A143" s="69"/>
      <c r="B143" s="70"/>
      <c r="C143" s="70"/>
      <c r="D143" s="70"/>
      <c r="E143" s="70"/>
      <c r="F143" s="70"/>
      <c r="G143" s="70"/>
      <c r="H143" s="70"/>
      <c r="I143" s="71"/>
    </row>
    <row r="144" spans="1:9" ht="57" customHeight="1" x14ac:dyDescent="0.25">
      <c r="A144" s="47" t="s">
        <v>25</v>
      </c>
      <c r="B144" s="47"/>
      <c r="C144" s="47" t="s">
        <v>121</v>
      </c>
      <c r="D144" s="47"/>
      <c r="E144" s="47"/>
      <c r="F144" s="47"/>
      <c r="G144" s="47"/>
      <c r="H144" s="47"/>
      <c r="I144" s="47"/>
    </row>
    <row r="145" spans="1:9" ht="29.25" customHeight="1" x14ac:dyDescent="0.25">
      <c r="A145" s="48" t="s">
        <v>26</v>
      </c>
      <c r="B145" s="48" t="s">
        <v>27</v>
      </c>
      <c r="C145" s="49" t="s">
        <v>34</v>
      </c>
      <c r="D145" s="50" t="s">
        <v>2</v>
      </c>
      <c r="E145" s="51" t="s">
        <v>0</v>
      </c>
      <c r="F145" s="51"/>
      <c r="G145" s="52" t="s">
        <v>43</v>
      </c>
      <c r="H145" s="52"/>
      <c r="I145" s="53" t="s">
        <v>44</v>
      </c>
    </row>
    <row r="146" spans="1:9" ht="36" customHeight="1" x14ac:dyDescent="0.25">
      <c r="A146" s="48"/>
      <c r="B146" s="48"/>
      <c r="C146" s="49"/>
      <c r="D146" s="50"/>
      <c r="E146" s="20" t="s">
        <v>29</v>
      </c>
      <c r="F146" s="20" t="s">
        <v>31</v>
      </c>
      <c r="G146" s="20" t="s">
        <v>29</v>
      </c>
      <c r="H146" s="21" t="s">
        <v>3</v>
      </c>
      <c r="I146" s="53"/>
    </row>
    <row r="147" spans="1:9" ht="24" customHeight="1" x14ac:dyDescent="0.25">
      <c r="A147" s="75" t="s">
        <v>49</v>
      </c>
      <c r="B147" s="76"/>
      <c r="C147" s="76"/>
      <c r="D147" s="76"/>
      <c r="E147" s="76"/>
      <c r="F147" s="76"/>
      <c r="G147" s="76"/>
      <c r="H147" s="76"/>
      <c r="I147" s="77"/>
    </row>
    <row r="148" spans="1:9" ht="15.75" customHeight="1" x14ac:dyDescent="0.25">
      <c r="A148" s="78" t="s">
        <v>90</v>
      </c>
      <c r="B148" s="79"/>
      <c r="C148" s="79"/>
      <c r="D148" s="79"/>
      <c r="E148" s="79"/>
      <c r="F148" s="79"/>
      <c r="G148" s="79"/>
      <c r="H148" s="79"/>
      <c r="I148" s="80"/>
    </row>
    <row r="149" spans="1:9" ht="30" x14ac:dyDescent="0.25">
      <c r="A149" s="72" t="s">
        <v>47</v>
      </c>
      <c r="B149" s="1" t="s">
        <v>8</v>
      </c>
      <c r="C149" s="73">
        <v>50</v>
      </c>
      <c r="D149" s="26">
        <v>4</v>
      </c>
      <c r="E149" s="26">
        <v>0</v>
      </c>
      <c r="F149" s="26">
        <v>4</v>
      </c>
      <c r="G149" s="11"/>
      <c r="H149" s="11"/>
      <c r="I149" s="56"/>
    </row>
    <row r="150" spans="1:9" ht="30" x14ac:dyDescent="0.25">
      <c r="A150" s="72"/>
      <c r="B150" s="1" t="s">
        <v>9</v>
      </c>
      <c r="C150" s="73"/>
      <c r="D150" s="26">
        <v>4</v>
      </c>
      <c r="E150" s="26">
        <v>0</v>
      </c>
      <c r="F150" s="26">
        <v>4</v>
      </c>
      <c r="G150" s="11"/>
      <c r="H150" s="11"/>
      <c r="I150" s="57"/>
    </row>
    <row r="151" spans="1:9" ht="45" x14ac:dyDescent="0.25">
      <c r="A151" s="72"/>
      <c r="B151" s="1" t="s">
        <v>10</v>
      </c>
      <c r="C151" s="73"/>
      <c r="D151" s="26">
        <v>14</v>
      </c>
      <c r="E151" s="26">
        <v>6</v>
      </c>
      <c r="F151" s="26">
        <v>8</v>
      </c>
      <c r="G151" s="11"/>
      <c r="H151" s="11"/>
      <c r="I151" s="57"/>
    </row>
    <row r="152" spans="1:9" ht="18.75" customHeight="1" x14ac:dyDescent="0.25">
      <c r="A152" s="72"/>
      <c r="B152" s="1" t="s">
        <v>11</v>
      </c>
      <c r="C152" s="73"/>
      <c r="D152" s="26">
        <v>4</v>
      </c>
      <c r="E152" s="26">
        <v>0</v>
      </c>
      <c r="F152" s="26">
        <v>4</v>
      </c>
      <c r="G152" s="11"/>
      <c r="H152" s="11"/>
      <c r="I152" s="57"/>
    </row>
    <row r="153" spans="1:9" ht="30" x14ac:dyDescent="0.25">
      <c r="A153" s="72"/>
      <c r="B153" s="1" t="s">
        <v>12</v>
      </c>
      <c r="C153" s="73"/>
      <c r="D153" s="26">
        <v>6</v>
      </c>
      <c r="E153" s="26">
        <v>2</v>
      </c>
      <c r="F153" s="26">
        <v>4</v>
      </c>
      <c r="G153" s="11"/>
      <c r="H153" s="11"/>
      <c r="I153" s="57"/>
    </row>
    <row r="154" spans="1:9" ht="30" x14ac:dyDescent="0.25">
      <c r="A154" s="72"/>
      <c r="B154" s="1" t="s">
        <v>13</v>
      </c>
      <c r="C154" s="73"/>
      <c r="D154" s="26">
        <v>6</v>
      </c>
      <c r="E154" s="26">
        <v>2</v>
      </c>
      <c r="F154" s="26">
        <v>4</v>
      </c>
      <c r="G154" s="11"/>
      <c r="H154" s="11"/>
      <c r="I154" s="57"/>
    </row>
    <row r="155" spans="1:9" ht="30" x14ac:dyDescent="0.25">
      <c r="A155" s="72"/>
      <c r="B155" s="1" t="s">
        <v>14</v>
      </c>
      <c r="C155" s="73"/>
      <c r="D155" s="26">
        <v>6</v>
      </c>
      <c r="E155" s="26">
        <v>2</v>
      </c>
      <c r="F155" s="26">
        <v>4</v>
      </c>
      <c r="G155" s="11"/>
      <c r="H155" s="11"/>
      <c r="I155" s="57"/>
    </row>
    <row r="156" spans="1:9" ht="30" x14ac:dyDescent="0.25">
      <c r="A156" s="72"/>
      <c r="B156" s="1" t="s">
        <v>15</v>
      </c>
      <c r="C156" s="73"/>
      <c r="D156" s="26">
        <v>6</v>
      </c>
      <c r="E156" s="26">
        <v>2</v>
      </c>
      <c r="F156" s="26">
        <v>4</v>
      </c>
      <c r="G156" s="11"/>
      <c r="H156" s="11"/>
      <c r="I156" s="57"/>
    </row>
    <row r="157" spans="1:9" ht="20.25" customHeight="1" x14ac:dyDescent="0.25">
      <c r="A157" s="72"/>
      <c r="B157" s="81"/>
      <c r="C157" s="82"/>
      <c r="D157" s="6">
        <f>SUM(D149:D156)</f>
        <v>50</v>
      </c>
      <c r="E157" s="7">
        <f>SUM(E149:E156)</f>
        <v>14</v>
      </c>
      <c r="F157" s="7">
        <f>SUM(F149:F156)</f>
        <v>36</v>
      </c>
      <c r="G157" s="4"/>
      <c r="H157" s="4"/>
      <c r="I157" s="58"/>
    </row>
    <row r="158" spans="1:9" ht="15.75" customHeight="1" x14ac:dyDescent="0.25">
      <c r="A158" s="78" t="s">
        <v>227</v>
      </c>
      <c r="B158" s="79"/>
      <c r="C158" s="79"/>
      <c r="D158" s="79"/>
      <c r="E158" s="79"/>
      <c r="F158" s="79"/>
      <c r="G158" s="79"/>
      <c r="H158" s="79"/>
      <c r="I158" s="80"/>
    </row>
    <row r="159" spans="1:9" ht="30" x14ac:dyDescent="0.25">
      <c r="A159" s="72" t="s">
        <v>199</v>
      </c>
      <c r="B159" s="1" t="s">
        <v>200</v>
      </c>
      <c r="C159" s="73">
        <v>50</v>
      </c>
      <c r="D159" s="26">
        <v>8</v>
      </c>
      <c r="E159" s="26">
        <v>2</v>
      </c>
      <c r="F159" s="26">
        <v>6</v>
      </c>
      <c r="G159" s="11"/>
      <c r="H159" s="11"/>
      <c r="I159" s="56"/>
    </row>
    <row r="160" spans="1:9" ht="30" x14ac:dyDescent="0.25">
      <c r="A160" s="72"/>
      <c r="B160" s="1" t="s">
        <v>201</v>
      </c>
      <c r="C160" s="73"/>
      <c r="D160" s="26">
        <v>8</v>
      </c>
      <c r="E160" s="26">
        <v>2</v>
      </c>
      <c r="F160" s="26">
        <v>6</v>
      </c>
      <c r="G160" s="11"/>
      <c r="H160" s="11"/>
      <c r="I160" s="57"/>
    </row>
    <row r="161" spans="1:9" ht="45" x14ac:dyDescent="0.25">
      <c r="A161" s="72"/>
      <c r="B161" s="1" t="s">
        <v>202</v>
      </c>
      <c r="C161" s="73"/>
      <c r="D161" s="26">
        <v>8</v>
      </c>
      <c r="E161" s="26">
        <v>2</v>
      </c>
      <c r="F161" s="26">
        <v>6</v>
      </c>
      <c r="G161" s="11"/>
      <c r="H161" s="11"/>
      <c r="I161" s="57"/>
    </row>
    <row r="162" spans="1:9" x14ac:dyDescent="0.25">
      <c r="A162" s="72"/>
      <c r="B162" s="1" t="s">
        <v>203</v>
      </c>
      <c r="C162" s="73"/>
      <c r="D162" s="26">
        <v>2</v>
      </c>
      <c r="E162" s="26">
        <v>0</v>
      </c>
      <c r="F162" s="26">
        <v>2</v>
      </c>
      <c r="G162" s="11"/>
      <c r="H162" s="11"/>
      <c r="I162" s="57"/>
    </row>
    <row r="163" spans="1:9" x14ac:dyDescent="0.25">
      <c r="A163" s="72"/>
      <c r="B163" s="1" t="s">
        <v>204</v>
      </c>
      <c r="C163" s="73"/>
      <c r="D163" s="26">
        <v>10</v>
      </c>
      <c r="E163" s="26">
        <v>4</v>
      </c>
      <c r="F163" s="26">
        <v>6</v>
      </c>
      <c r="G163" s="11"/>
      <c r="H163" s="11"/>
      <c r="I163" s="57"/>
    </row>
    <row r="164" spans="1:9" ht="30" x14ac:dyDescent="0.25">
      <c r="A164" s="72"/>
      <c r="B164" s="1" t="s">
        <v>13</v>
      </c>
      <c r="C164" s="73"/>
      <c r="D164" s="26">
        <v>2</v>
      </c>
      <c r="E164" s="26">
        <v>0</v>
      </c>
      <c r="F164" s="26">
        <v>2</v>
      </c>
      <c r="G164" s="11"/>
      <c r="H164" s="11"/>
      <c r="I164" s="57"/>
    </row>
    <row r="165" spans="1:9" ht="30" x14ac:dyDescent="0.25">
      <c r="A165" s="72"/>
      <c r="B165" s="1" t="s">
        <v>205</v>
      </c>
      <c r="C165" s="73"/>
      <c r="D165" s="26">
        <v>2</v>
      </c>
      <c r="E165" s="26">
        <v>0</v>
      </c>
      <c r="F165" s="26">
        <v>2</v>
      </c>
      <c r="G165" s="11"/>
      <c r="H165" s="11"/>
      <c r="I165" s="57"/>
    </row>
    <row r="166" spans="1:9" ht="30" x14ac:dyDescent="0.25">
      <c r="A166" s="72"/>
      <c r="B166" s="1" t="s">
        <v>206</v>
      </c>
      <c r="C166" s="73"/>
      <c r="D166" s="26">
        <v>10</v>
      </c>
      <c r="E166" s="26">
        <v>4</v>
      </c>
      <c r="F166" s="26">
        <v>6</v>
      </c>
      <c r="G166" s="11"/>
      <c r="H166" s="11"/>
      <c r="I166" s="57"/>
    </row>
    <row r="167" spans="1:9" ht="15.75" x14ac:dyDescent="0.25">
      <c r="A167" s="72"/>
      <c r="B167" s="81"/>
      <c r="C167" s="82"/>
      <c r="D167" s="6">
        <f>SUM(D159:D166)</f>
        <v>50</v>
      </c>
      <c r="E167" s="7">
        <f>SUM(E159:E166)</f>
        <v>14</v>
      </c>
      <c r="F167" s="7">
        <f>SUM(F159:F166)</f>
        <v>36</v>
      </c>
      <c r="G167" s="4"/>
      <c r="H167" s="4"/>
      <c r="I167" s="58"/>
    </row>
    <row r="168" spans="1:9" ht="15.75" customHeight="1" x14ac:dyDescent="0.25">
      <c r="A168" s="78" t="s">
        <v>228</v>
      </c>
      <c r="B168" s="79"/>
      <c r="C168" s="79"/>
      <c r="D168" s="79"/>
      <c r="E168" s="79"/>
      <c r="F168" s="79"/>
      <c r="G168" s="79"/>
      <c r="H168" s="79"/>
      <c r="I168" s="80"/>
    </row>
    <row r="169" spans="1:9" x14ac:dyDescent="0.25">
      <c r="A169" s="72" t="s">
        <v>207</v>
      </c>
      <c r="B169" s="27" t="s">
        <v>208</v>
      </c>
      <c r="C169" s="73">
        <v>50</v>
      </c>
      <c r="D169" s="26">
        <v>20</v>
      </c>
      <c r="E169" s="26">
        <v>10</v>
      </c>
      <c r="F169" s="26">
        <v>10</v>
      </c>
      <c r="G169" s="11"/>
      <c r="H169" s="11"/>
      <c r="I169" s="56"/>
    </row>
    <row r="170" spans="1:9" x14ac:dyDescent="0.25">
      <c r="A170" s="72"/>
      <c r="B170" s="27" t="s">
        <v>209</v>
      </c>
      <c r="C170" s="73"/>
      <c r="D170" s="26">
        <v>6</v>
      </c>
      <c r="E170" s="26">
        <v>0</v>
      </c>
      <c r="F170" s="26">
        <v>6</v>
      </c>
      <c r="G170" s="11"/>
      <c r="H170" s="11"/>
      <c r="I170" s="57"/>
    </row>
    <row r="171" spans="1:9" x14ac:dyDescent="0.25">
      <c r="A171" s="72"/>
      <c r="B171" s="27" t="s">
        <v>210</v>
      </c>
      <c r="C171" s="73"/>
      <c r="D171" s="26">
        <v>6</v>
      </c>
      <c r="E171" s="26">
        <v>0</v>
      </c>
      <c r="F171" s="26">
        <v>6</v>
      </c>
      <c r="G171" s="11"/>
      <c r="H171" s="11"/>
      <c r="I171" s="57"/>
    </row>
    <row r="172" spans="1:9" x14ac:dyDescent="0.25">
      <c r="A172" s="72"/>
      <c r="B172" s="27" t="s">
        <v>211</v>
      </c>
      <c r="C172" s="73"/>
      <c r="D172" s="26">
        <v>6</v>
      </c>
      <c r="E172" s="26">
        <v>6</v>
      </c>
      <c r="F172" s="26">
        <v>0</v>
      </c>
      <c r="G172" s="11"/>
      <c r="H172" s="11"/>
      <c r="I172" s="57"/>
    </row>
    <row r="173" spans="1:9" ht="30" x14ac:dyDescent="0.25">
      <c r="A173" s="72"/>
      <c r="B173" s="27" t="s">
        <v>212</v>
      </c>
      <c r="C173" s="73"/>
      <c r="D173" s="26">
        <v>12</v>
      </c>
      <c r="E173" s="26">
        <v>6</v>
      </c>
      <c r="F173" s="26">
        <v>6</v>
      </c>
      <c r="G173" s="11"/>
      <c r="H173" s="11"/>
      <c r="I173" s="57"/>
    </row>
    <row r="174" spans="1:9" ht="18.75" customHeight="1" x14ac:dyDescent="0.25">
      <c r="A174" s="72"/>
      <c r="B174" s="81"/>
      <c r="C174" s="82"/>
      <c r="D174" s="6">
        <f>SUM(D169:D173)</f>
        <v>50</v>
      </c>
      <c r="E174" s="7">
        <f>SUM(E169:E173)</f>
        <v>22</v>
      </c>
      <c r="F174" s="7">
        <f>SUM(F169:F173)</f>
        <v>28</v>
      </c>
      <c r="G174" s="4"/>
      <c r="H174" s="4"/>
      <c r="I174" s="58"/>
    </row>
    <row r="175" spans="1:9" ht="24" customHeight="1" x14ac:dyDescent="0.25">
      <c r="A175" s="75" t="s">
        <v>213</v>
      </c>
      <c r="B175" s="76"/>
      <c r="C175" s="76"/>
      <c r="D175" s="76"/>
      <c r="E175" s="76"/>
      <c r="F175" s="76"/>
      <c r="G175" s="76"/>
      <c r="H175" s="76"/>
      <c r="I175" s="77"/>
    </row>
    <row r="176" spans="1:9" ht="20.25" customHeight="1" x14ac:dyDescent="0.25">
      <c r="A176" s="78" t="s">
        <v>214</v>
      </c>
      <c r="B176" s="79"/>
      <c r="C176" s="79"/>
      <c r="D176" s="79"/>
      <c r="E176" s="79"/>
      <c r="F176" s="79"/>
      <c r="G176" s="79"/>
      <c r="H176" s="79"/>
      <c r="I176" s="80"/>
    </row>
    <row r="177" spans="1:9" x14ac:dyDescent="0.25">
      <c r="A177" s="72" t="s">
        <v>215</v>
      </c>
      <c r="B177" s="1" t="s">
        <v>216</v>
      </c>
      <c r="C177" s="73">
        <v>50</v>
      </c>
      <c r="D177" s="26">
        <v>3</v>
      </c>
      <c r="E177" s="26">
        <v>0</v>
      </c>
      <c r="F177" s="26">
        <v>3</v>
      </c>
      <c r="G177" s="11"/>
      <c r="H177" s="11"/>
      <c r="I177" s="56"/>
    </row>
    <row r="178" spans="1:9" x14ac:dyDescent="0.25">
      <c r="A178" s="72"/>
      <c r="B178" s="1" t="s">
        <v>217</v>
      </c>
      <c r="C178" s="73"/>
      <c r="D178" s="26">
        <v>3</v>
      </c>
      <c r="E178" s="26">
        <v>0</v>
      </c>
      <c r="F178" s="26">
        <v>3</v>
      </c>
      <c r="G178" s="11"/>
      <c r="H178" s="11"/>
      <c r="I178" s="57"/>
    </row>
    <row r="179" spans="1:9" ht="17.25" customHeight="1" x14ac:dyDescent="0.25">
      <c r="A179" s="72"/>
      <c r="B179" s="1" t="s">
        <v>218</v>
      </c>
      <c r="C179" s="73"/>
      <c r="D179" s="26">
        <v>3</v>
      </c>
      <c r="E179" s="26">
        <v>0</v>
      </c>
      <c r="F179" s="26">
        <v>3</v>
      </c>
      <c r="G179" s="11"/>
      <c r="H179" s="11"/>
      <c r="I179" s="57"/>
    </row>
    <row r="180" spans="1:9" x14ac:dyDescent="0.25">
      <c r="A180" s="72"/>
      <c r="B180" s="1" t="s">
        <v>219</v>
      </c>
      <c r="C180" s="73"/>
      <c r="D180" s="26">
        <v>3</v>
      </c>
      <c r="E180" s="26">
        <v>0</v>
      </c>
      <c r="F180" s="26">
        <v>3</v>
      </c>
      <c r="G180" s="11"/>
      <c r="H180" s="11"/>
      <c r="I180" s="57"/>
    </row>
    <row r="181" spans="1:9" x14ac:dyDescent="0.25">
      <c r="A181" s="72"/>
      <c r="B181" s="1" t="s">
        <v>220</v>
      </c>
      <c r="C181" s="73"/>
      <c r="D181" s="26">
        <v>6</v>
      </c>
      <c r="E181" s="26">
        <v>6</v>
      </c>
      <c r="F181" s="26">
        <v>0</v>
      </c>
      <c r="G181" s="11"/>
      <c r="H181" s="11"/>
      <c r="I181" s="57"/>
    </row>
    <row r="182" spans="1:9" x14ac:dyDescent="0.25">
      <c r="A182" s="72"/>
      <c r="B182" s="1" t="s">
        <v>221</v>
      </c>
      <c r="C182" s="73"/>
      <c r="D182" s="26">
        <v>6</v>
      </c>
      <c r="E182" s="26">
        <v>6</v>
      </c>
      <c r="F182" s="26">
        <v>0</v>
      </c>
      <c r="G182" s="11"/>
      <c r="H182" s="11"/>
      <c r="I182" s="57"/>
    </row>
    <row r="183" spans="1:9" ht="30" x14ac:dyDescent="0.25">
      <c r="A183" s="72"/>
      <c r="B183" s="1" t="s">
        <v>222</v>
      </c>
      <c r="C183" s="73"/>
      <c r="D183" s="26">
        <v>16</v>
      </c>
      <c r="E183" s="26">
        <v>8</v>
      </c>
      <c r="F183" s="26">
        <v>8</v>
      </c>
      <c r="G183" s="11"/>
      <c r="H183" s="11"/>
      <c r="I183" s="57"/>
    </row>
    <row r="184" spans="1:9" x14ac:dyDescent="0.25">
      <c r="A184" s="72"/>
      <c r="B184" s="1" t="s">
        <v>223</v>
      </c>
      <c r="C184" s="73"/>
      <c r="D184" s="26">
        <v>10</v>
      </c>
      <c r="E184" s="26">
        <v>4</v>
      </c>
      <c r="F184" s="26">
        <v>6</v>
      </c>
      <c r="G184" s="11"/>
      <c r="H184" s="11"/>
      <c r="I184" s="57"/>
    </row>
    <row r="185" spans="1:9" ht="15.75" x14ac:dyDescent="0.25">
      <c r="A185" s="72"/>
      <c r="B185" s="81"/>
      <c r="C185" s="82"/>
      <c r="D185" s="6">
        <f>SUM(D177:D184)</f>
        <v>50</v>
      </c>
      <c r="E185" s="7">
        <f>SUM(E177:E184)</f>
        <v>24</v>
      </c>
      <c r="F185" s="7">
        <f>SUM(F177:F184)</f>
        <v>26</v>
      </c>
      <c r="G185" s="4"/>
      <c r="H185" s="4"/>
      <c r="I185" s="58"/>
    </row>
    <row r="186" spans="1:9" ht="18.75" customHeight="1" x14ac:dyDescent="0.25">
      <c r="A186" s="78" t="s">
        <v>224</v>
      </c>
      <c r="B186" s="79"/>
      <c r="C186" s="79"/>
      <c r="D186" s="79"/>
      <c r="E186" s="79"/>
      <c r="F186" s="79"/>
      <c r="G186" s="79"/>
      <c r="H186" s="79"/>
      <c r="I186" s="80"/>
    </row>
    <row r="187" spans="1:9" ht="30" x14ac:dyDescent="0.25">
      <c r="A187" s="72" t="s">
        <v>48</v>
      </c>
      <c r="B187" s="1" t="s">
        <v>16</v>
      </c>
      <c r="C187" s="73">
        <v>50</v>
      </c>
      <c r="D187" s="26">
        <v>6</v>
      </c>
      <c r="E187" s="26">
        <v>2</v>
      </c>
      <c r="F187" s="26">
        <v>4</v>
      </c>
      <c r="G187" s="11"/>
      <c r="H187" s="11"/>
      <c r="I187" s="56"/>
    </row>
    <row r="188" spans="1:9" ht="30" x14ac:dyDescent="0.25">
      <c r="A188" s="72"/>
      <c r="B188" s="1" t="s">
        <v>17</v>
      </c>
      <c r="C188" s="73"/>
      <c r="D188" s="26">
        <v>4</v>
      </c>
      <c r="E188" s="26">
        <v>0</v>
      </c>
      <c r="F188" s="26">
        <v>4</v>
      </c>
      <c r="G188" s="11"/>
      <c r="H188" s="11"/>
      <c r="I188" s="57"/>
    </row>
    <row r="189" spans="1:9" ht="29.25" customHeight="1" x14ac:dyDescent="0.25">
      <c r="A189" s="72"/>
      <c r="B189" s="1" t="s">
        <v>18</v>
      </c>
      <c r="C189" s="73"/>
      <c r="D189" s="26">
        <v>4</v>
      </c>
      <c r="E189" s="26">
        <v>3</v>
      </c>
      <c r="F189" s="26">
        <v>1</v>
      </c>
      <c r="G189" s="11"/>
      <c r="H189" s="11"/>
      <c r="I189" s="57"/>
    </row>
    <row r="190" spans="1:9" ht="22.5" customHeight="1" x14ac:dyDescent="0.25">
      <c r="A190" s="72"/>
      <c r="B190" s="1" t="s">
        <v>19</v>
      </c>
      <c r="C190" s="73"/>
      <c r="D190" s="26">
        <v>6</v>
      </c>
      <c r="E190" s="26">
        <v>4</v>
      </c>
      <c r="F190" s="26">
        <v>2</v>
      </c>
      <c r="G190" s="11"/>
      <c r="H190" s="11"/>
      <c r="I190" s="57"/>
    </row>
    <row r="191" spans="1:9" ht="30" x14ac:dyDescent="0.25">
      <c r="A191" s="72"/>
      <c r="B191" s="1" t="s">
        <v>20</v>
      </c>
      <c r="C191" s="73"/>
      <c r="D191" s="26">
        <v>6</v>
      </c>
      <c r="E191" s="26">
        <v>4</v>
      </c>
      <c r="F191" s="26">
        <v>2</v>
      </c>
      <c r="G191" s="11"/>
      <c r="H191" s="11"/>
      <c r="I191" s="57"/>
    </row>
    <row r="192" spans="1:9" ht="45" x14ac:dyDescent="0.25">
      <c r="A192" s="72"/>
      <c r="B192" s="1" t="s">
        <v>21</v>
      </c>
      <c r="C192" s="73"/>
      <c r="D192" s="26">
        <v>6</v>
      </c>
      <c r="E192" s="26">
        <v>4</v>
      </c>
      <c r="F192" s="26">
        <v>2</v>
      </c>
      <c r="G192" s="11"/>
      <c r="H192" s="11"/>
      <c r="I192" s="57"/>
    </row>
    <row r="193" spans="1:9" ht="30" x14ac:dyDescent="0.25">
      <c r="A193" s="72"/>
      <c r="B193" s="1" t="s">
        <v>22</v>
      </c>
      <c r="C193" s="73"/>
      <c r="D193" s="26">
        <v>6</v>
      </c>
      <c r="E193" s="26">
        <v>2</v>
      </c>
      <c r="F193" s="26">
        <v>4</v>
      </c>
      <c r="G193" s="11"/>
      <c r="H193" s="11"/>
      <c r="I193" s="57"/>
    </row>
    <row r="194" spans="1:9" ht="27" customHeight="1" x14ac:dyDescent="0.25">
      <c r="A194" s="72"/>
      <c r="B194" s="1" t="s">
        <v>23</v>
      </c>
      <c r="C194" s="73"/>
      <c r="D194" s="26">
        <v>6</v>
      </c>
      <c r="E194" s="26">
        <v>4</v>
      </c>
      <c r="F194" s="26">
        <v>2</v>
      </c>
      <c r="G194" s="11"/>
      <c r="H194" s="11"/>
      <c r="I194" s="57"/>
    </row>
    <row r="195" spans="1:9" ht="20.25" customHeight="1" x14ac:dyDescent="0.25">
      <c r="A195" s="72"/>
      <c r="B195" s="1" t="s">
        <v>24</v>
      </c>
      <c r="C195" s="73"/>
      <c r="D195" s="26">
        <v>6</v>
      </c>
      <c r="E195" s="26">
        <v>2</v>
      </c>
      <c r="F195" s="26">
        <v>4</v>
      </c>
      <c r="G195" s="11"/>
      <c r="H195" s="11"/>
      <c r="I195" s="57"/>
    </row>
    <row r="196" spans="1:9" ht="20.25" customHeight="1" x14ac:dyDescent="0.25">
      <c r="A196" s="72"/>
      <c r="B196" s="81"/>
      <c r="C196" s="82"/>
      <c r="D196" s="6">
        <f>SUM(D187:D195)</f>
        <v>50</v>
      </c>
      <c r="E196" s="7">
        <f>SUM(E187:E195)</f>
        <v>25</v>
      </c>
      <c r="F196" s="7">
        <f>SUM(F187:F195)</f>
        <v>25</v>
      </c>
      <c r="G196" s="4"/>
      <c r="H196" s="4"/>
      <c r="I196" s="58"/>
    </row>
    <row r="197" spans="1:9" ht="20.25" customHeight="1" x14ac:dyDescent="0.25">
      <c r="A197" s="78" t="s">
        <v>225</v>
      </c>
      <c r="B197" s="79"/>
      <c r="C197" s="79"/>
      <c r="D197" s="79"/>
      <c r="E197" s="79"/>
      <c r="F197" s="79"/>
      <c r="G197" s="79"/>
      <c r="H197" s="79"/>
      <c r="I197" s="80"/>
    </row>
    <row r="198" spans="1:9" ht="45" x14ac:dyDescent="0.25">
      <c r="A198" s="72" t="s">
        <v>93</v>
      </c>
      <c r="B198" s="1" t="s">
        <v>94</v>
      </c>
      <c r="C198" s="73">
        <v>50</v>
      </c>
      <c r="D198" s="26">
        <v>6</v>
      </c>
      <c r="E198" s="26">
        <v>2</v>
      </c>
      <c r="F198" s="26">
        <v>4</v>
      </c>
      <c r="G198" s="11"/>
      <c r="H198" s="11"/>
      <c r="I198" s="56"/>
    </row>
    <row r="199" spans="1:9" ht="45" x14ac:dyDescent="0.25">
      <c r="A199" s="72"/>
      <c r="B199" s="1" t="s">
        <v>95</v>
      </c>
      <c r="C199" s="73"/>
      <c r="D199" s="26">
        <v>8</v>
      </c>
      <c r="E199" s="26">
        <v>4</v>
      </c>
      <c r="F199" s="26">
        <v>4</v>
      </c>
      <c r="G199" s="11"/>
      <c r="H199" s="11"/>
      <c r="I199" s="57"/>
    </row>
    <row r="200" spans="1:9" ht="30" x14ac:dyDescent="0.25">
      <c r="A200" s="72"/>
      <c r="B200" s="1" t="s">
        <v>96</v>
      </c>
      <c r="C200" s="73"/>
      <c r="D200" s="26">
        <v>4</v>
      </c>
      <c r="E200" s="26">
        <v>0</v>
      </c>
      <c r="F200" s="26">
        <v>4</v>
      </c>
      <c r="G200" s="11"/>
      <c r="H200" s="11"/>
      <c r="I200" s="57"/>
    </row>
    <row r="201" spans="1:9" ht="30.75" customHeight="1" x14ac:dyDescent="0.25">
      <c r="A201" s="72"/>
      <c r="B201" s="1" t="s">
        <v>97</v>
      </c>
      <c r="C201" s="73"/>
      <c r="D201" s="26">
        <v>8</v>
      </c>
      <c r="E201" s="26">
        <v>4</v>
      </c>
      <c r="F201" s="26">
        <v>4</v>
      </c>
      <c r="G201" s="11"/>
      <c r="H201" s="11"/>
      <c r="I201" s="57"/>
    </row>
    <row r="202" spans="1:9" ht="30" x14ac:dyDescent="0.25">
      <c r="A202" s="72"/>
      <c r="B202" s="1" t="s">
        <v>98</v>
      </c>
      <c r="C202" s="73"/>
      <c r="D202" s="26">
        <v>4</v>
      </c>
      <c r="E202" s="26">
        <v>2</v>
      </c>
      <c r="F202" s="26">
        <v>2</v>
      </c>
      <c r="G202" s="11"/>
      <c r="H202" s="11"/>
      <c r="I202" s="57"/>
    </row>
    <row r="203" spans="1:9" ht="30" x14ac:dyDescent="0.25">
      <c r="A203" s="72"/>
      <c r="B203" s="1" t="s">
        <v>99</v>
      </c>
      <c r="C203" s="73"/>
      <c r="D203" s="26">
        <v>4</v>
      </c>
      <c r="E203" s="26">
        <v>4</v>
      </c>
      <c r="F203" s="26">
        <v>0</v>
      </c>
      <c r="G203" s="11"/>
      <c r="H203" s="11"/>
      <c r="I203" s="57"/>
    </row>
    <row r="204" spans="1:9" ht="30" x14ac:dyDescent="0.25">
      <c r="A204" s="72"/>
      <c r="B204" s="1" t="s">
        <v>100</v>
      </c>
      <c r="C204" s="73"/>
      <c r="D204" s="26">
        <v>4</v>
      </c>
      <c r="E204" s="26">
        <v>4</v>
      </c>
      <c r="F204" s="26">
        <v>0</v>
      </c>
      <c r="G204" s="11"/>
      <c r="H204" s="11"/>
      <c r="I204" s="57"/>
    </row>
    <row r="205" spans="1:9" ht="30" x14ac:dyDescent="0.25">
      <c r="A205" s="72"/>
      <c r="B205" s="1" t="s">
        <v>101</v>
      </c>
      <c r="C205" s="73"/>
      <c r="D205" s="26">
        <v>4</v>
      </c>
      <c r="E205" s="26">
        <v>4</v>
      </c>
      <c r="F205" s="26">
        <v>0</v>
      </c>
      <c r="G205" s="11"/>
      <c r="H205" s="11"/>
      <c r="I205" s="57"/>
    </row>
    <row r="206" spans="1:9" ht="30" x14ac:dyDescent="0.25">
      <c r="A206" s="72"/>
      <c r="B206" s="1" t="s">
        <v>102</v>
      </c>
      <c r="C206" s="73"/>
      <c r="D206" s="26">
        <v>4</v>
      </c>
      <c r="E206" s="26">
        <v>4</v>
      </c>
      <c r="F206" s="26">
        <v>0</v>
      </c>
      <c r="G206" s="11"/>
      <c r="H206" s="11"/>
      <c r="I206" s="57"/>
    </row>
    <row r="207" spans="1:9" ht="45" x14ac:dyDescent="0.25">
      <c r="A207" s="72"/>
      <c r="B207" s="1" t="s">
        <v>103</v>
      </c>
      <c r="C207" s="73"/>
      <c r="D207" s="26">
        <v>4</v>
      </c>
      <c r="E207" s="26">
        <v>4</v>
      </c>
      <c r="F207" s="26">
        <v>0</v>
      </c>
      <c r="G207" s="11"/>
      <c r="H207" s="11"/>
      <c r="I207" s="57"/>
    </row>
    <row r="208" spans="1:9" ht="15.75" x14ac:dyDescent="0.25">
      <c r="A208" s="72"/>
      <c r="B208" s="81"/>
      <c r="C208" s="82"/>
      <c r="D208" s="6">
        <f>SUM(D198:D207)</f>
        <v>50</v>
      </c>
      <c r="E208" s="7">
        <f>SUM(E198:E207)</f>
        <v>32</v>
      </c>
      <c r="F208" s="7">
        <f>SUM(F198:F207)</f>
        <v>18</v>
      </c>
      <c r="G208" s="4"/>
      <c r="H208" s="4"/>
      <c r="I208" s="58"/>
    </row>
    <row r="209" spans="1:9" ht="20.25" customHeight="1" x14ac:dyDescent="0.25">
      <c r="A209" s="78" t="s">
        <v>226</v>
      </c>
      <c r="B209" s="79"/>
      <c r="C209" s="79"/>
      <c r="D209" s="79"/>
      <c r="E209" s="79"/>
      <c r="F209" s="79"/>
      <c r="G209" s="79"/>
      <c r="H209" s="79"/>
      <c r="I209" s="80"/>
    </row>
    <row r="210" spans="1:9" x14ac:dyDescent="0.25">
      <c r="A210" s="72" t="s">
        <v>116</v>
      </c>
      <c r="B210" s="22" t="s">
        <v>109</v>
      </c>
      <c r="C210" s="73">
        <v>50</v>
      </c>
      <c r="D210" s="26">
        <v>6</v>
      </c>
      <c r="E210" s="26">
        <v>2</v>
      </c>
      <c r="F210" s="26">
        <v>4</v>
      </c>
      <c r="G210" s="11"/>
      <c r="H210" s="11"/>
      <c r="I210" s="56"/>
    </row>
    <row r="211" spans="1:9" x14ac:dyDescent="0.25">
      <c r="A211" s="72"/>
      <c r="B211" s="22" t="s">
        <v>110</v>
      </c>
      <c r="C211" s="73"/>
      <c r="D211" s="26">
        <v>8</v>
      </c>
      <c r="E211" s="26">
        <v>4</v>
      </c>
      <c r="F211" s="26">
        <v>4</v>
      </c>
      <c r="G211" s="11"/>
      <c r="H211" s="11"/>
      <c r="I211" s="57"/>
    </row>
    <row r="212" spans="1:9" ht="45" x14ac:dyDescent="0.25">
      <c r="A212" s="72"/>
      <c r="B212" s="22" t="s">
        <v>117</v>
      </c>
      <c r="C212" s="73"/>
      <c r="D212" s="26">
        <v>4</v>
      </c>
      <c r="E212" s="26">
        <v>0</v>
      </c>
      <c r="F212" s="26">
        <v>4</v>
      </c>
      <c r="G212" s="11"/>
      <c r="H212" s="11"/>
      <c r="I212" s="57"/>
    </row>
    <row r="213" spans="1:9" ht="30.75" customHeight="1" x14ac:dyDescent="0.25">
      <c r="A213" s="72"/>
      <c r="B213" s="22" t="s">
        <v>118</v>
      </c>
      <c r="C213" s="73"/>
      <c r="D213" s="26">
        <v>8</v>
      </c>
      <c r="E213" s="26">
        <v>4</v>
      </c>
      <c r="F213" s="26">
        <v>4</v>
      </c>
      <c r="G213" s="11"/>
      <c r="H213" s="11"/>
      <c r="I213" s="57"/>
    </row>
    <row r="214" spans="1:9" ht="30" x14ac:dyDescent="0.25">
      <c r="A214" s="72"/>
      <c r="B214" s="22" t="s">
        <v>111</v>
      </c>
      <c r="C214" s="73"/>
      <c r="D214" s="26">
        <v>4</v>
      </c>
      <c r="E214" s="26">
        <v>2</v>
      </c>
      <c r="F214" s="26">
        <v>2</v>
      </c>
      <c r="G214" s="11"/>
      <c r="H214" s="11"/>
      <c r="I214" s="57"/>
    </row>
    <row r="215" spans="1:9" ht="30" x14ac:dyDescent="0.25">
      <c r="A215" s="72"/>
      <c r="B215" s="22" t="s">
        <v>119</v>
      </c>
      <c r="C215" s="73"/>
      <c r="D215" s="26">
        <v>4</v>
      </c>
      <c r="E215" s="26">
        <v>4</v>
      </c>
      <c r="F215" s="26">
        <v>0</v>
      </c>
      <c r="G215" s="11"/>
      <c r="H215" s="11"/>
      <c r="I215" s="57"/>
    </row>
    <row r="216" spans="1:9" ht="45" x14ac:dyDescent="0.25">
      <c r="A216" s="72"/>
      <c r="B216" s="22" t="s">
        <v>112</v>
      </c>
      <c r="C216" s="73"/>
      <c r="D216" s="26">
        <v>4</v>
      </c>
      <c r="E216" s="26">
        <v>4</v>
      </c>
      <c r="F216" s="26">
        <v>0</v>
      </c>
      <c r="G216" s="11"/>
      <c r="H216" s="11"/>
      <c r="I216" s="57"/>
    </row>
    <row r="217" spans="1:9" ht="30" x14ac:dyDescent="0.25">
      <c r="A217" s="72"/>
      <c r="B217" s="22" t="s">
        <v>113</v>
      </c>
      <c r="C217" s="73"/>
      <c r="D217" s="26">
        <v>4</v>
      </c>
      <c r="E217" s="26">
        <v>4</v>
      </c>
      <c r="F217" s="26">
        <v>0</v>
      </c>
      <c r="G217" s="11"/>
      <c r="H217" s="11"/>
      <c r="I217" s="57"/>
    </row>
    <row r="218" spans="1:9" ht="30" x14ac:dyDescent="0.25">
      <c r="A218" s="72"/>
      <c r="B218" s="22" t="s">
        <v>114</v>
      </c>
      <c r="C218" s="73"/>
      <c r="D218" s="26">
        <v>4</v>
      </c>
      <c r="E218" s="26">
        <v>4</v>
      </c>
      <c r="F218" s="26">
        <v>0</v>
      </c>
      <c r="G218" s="11"/>
      <c r="H218" s="11"/>
      <c r="I218" s="57"/>
    </row>
    <row r="219" spans="1:9" ht="30" x14ac:dyDescent="0.25">
      <c r="A219" s="72"/>
      <c r="B219" s="22" t="s">
        <v>115</v>
      </c>
      <c r="C219" s="73"/>
      <c r="D219" s="26">
        <v>4</v>
      </c>
      <c r="E219" s="26">
        <v>4</v>
      </c>
      <c r="F219" s="26">
        <v>0</v>
      </c>
      <c r="G219" s="11"/>
      <c r="H219" s="11"/>
      <c r="I219" s="57"/>
    </row>
    <row r="220" spans="1:9" ht="15.75" x14ac:dyDescent="0.25">
      <c r="A220" s="72"/>
      <c r="B220" s="81"/>
      <c r="C220" s="82"/>
      <c r="D220" s="6">
        <f>SUM(D210:D219)</f>
        <v>50</v>
      </c>
      <c r="E220" s="7">
        <f>SUM(E210:E219)</f>
        <v>32</v>
      </c>
      <c r="F220" s="7">
        <f>SUM(F210:F219)</f>
        <v>18</v>
      </c>
      <c r="G220" s="4"/>
      <c r="H220" s="4"/>
      <c r="I220" s="58"/>
    </row>
    <row r="221" spans="1:9" ht="18.75" x14ac:dyDescent="0.3">
      <c r="A221" s="64" t="s">
        <v>32</v>
      </c>
      <c r="B221" s="64"/>
      <c r="C221" s="65">
        <v>100</v>
      </c>
      <c r="D221" s="65"/>
      <c r="E221" s="65"/>
      <c r="F221" s="65"/>
      <c r="G221" s="66"/>
      <c r="H221" s="67"/>
      <c r="I221" s="68"/>
    </row>
  </sheetData>
  <mergeCells count="123">
    <mergeCell ref="A209:I209"/>
    <mergeCell ref="A210:A220"/>
    <mergeCell ref="C210:C219"/>
    <mergeCell ref="I210:I220"/>
    <mergeCell ref="B220:C220"/>
    <mergeCell ref="A221:B221"/>
    <mergeCell ref="C221:F221"/>
    <mergeCell ref="G221:I221"/>
    <mergeCell ref="A158:I158"/>
    <mergeCell ref="A186:I186"/>
    <mergeCell ref="A187:A196"/>
    <mergeCell ref="C187:C195"/>
    <mergeCell ref="I187:I196"/>
    <mergeCell ref="B196:C196"/>
    <mergeCell ref="A197:I197"/>
    <mergeCell ref="A198:A208"/>
    <mergeCell ref="C198:C207"/>
    <mergeCell ref="I198:I208"/>
    <mergeCell ref="B208:C208"/>
    <mergeCell ref="A168:I168"/>
    <mergeCell ref="A169:A174"/>
    <mergeCell ref="C169:C173"/>
    <mergeCell ref="I169:I174"/>
    <mergeCell ref="B174:C174"/>
    <mergeCell ref="A159:A167"/>
    <mergeCell ref="C159:C166"/>
    <mergeCell ref="I159:I167"/>
    <mergeCell ref="B167:C167"/>
    <mergeCell ref="A175:I175"/>
    <mergeCell ref="A176:I176"/>
    <mergeCell ref="A177:A185"/>
    <mergeCell ref="C177:C184"/>
    <mergeCell ref="I177:I185"/>
    <mergeCell ref="B185:C185"/>
    <mergeCell ref="I145:I146"/>
    <mergeCell ref="A147:I147"/>
    <mergeCell ref="A148:I148"/>
    <mergeCell ref="A149:A157"/>
    <mergeCell ref="C149:C156"/>
    <mergeCell ref="I149:I157"/>
    <mergeCell ref="B157:C157"/>
    <mergeCell ref="A145:A146"/>
    <mergeCell ref="B145:B146"/>
    <mergeCell ref="C145:C146"/>
    <mergeCell ref="D145:D146"/>
    <mergeCell ref="E145:F145"/>
    <mergeCell ref="G145:H145"/>
    <mergeCell ref="A142:B142"/>
    <mergeCell ref="C142:F142"/>
    <mergeCell ref="G142:I142"/>
    <mergeCell ref="A143:I143"/>
    <mergeCell ref="A144:B144"/>
    <mergeCell ref="C144:I144"/>
    <mergeCell ref="A97:A109"/>
    <mergeCell ref="C97:C108"/>
    <mergeCell ref="I97:I109"/>
    <mergeCell ref="B109:C109"/>
    <mergeCell ref="A110:A141"/>
    <mergeCell ref="C110:C140"/>
    <mergeCell ref="I110:I141"/>
    <mergeCell ref="D126:D128"/>
    <mergeCell ref="E126:E128"/>
    <mergeCell ref="F126:F128"/>
    <mergeCell ref="G126:G128"/>
    <mergeCell ref="H126:H128"/>
    <mergeCell ref="B141:C141"/>
    <mergeCell ref="A83:A96"/>
    <mergeCell ref="C83:C95"/>
    <mergeCell ref="I83:I96"/>
    <mergeCell ref="B96:C96"/>
    <mergeCell ref="A38:A54"/>
    <mergeCell ref="C38:C53"/>
    <mergeCell ref="I38:I54"/>
    <mergeCell ref="B54:C54"/>
    <mergeCell ref="A55:A71"/>
    <mergeCell ref="C55:C70"/>
    <mergeCell ref="I55:I71"/>
    <mergeCell ref="B71:C71"/>
    <mergeCell ref="A16:A26"/>
    <mergeCell ref="C16:C25"/>
    <mergeCell ref="I16:I26"/>
    <mergeCell ref="B26:C26"/>
    <mergeCell ref="A27:A37"/>
    <mergeCell ref="C27:C36"/>
    <mergeCell ref="I27:I37"/>
    <mergeCell ref="B37:C37"/>
    <mergeCell ref="A72:A82"/>
    <mergeCell ref="C72:C81"/>
    <mergeCell ref="I72:I82"/>
    <mergeCell ref="B82:C82"/>
    <mergeCell ref="A12:B12"/>
    <mergeCell ref="C12:I12"/>
    <mergeCell ref="A13:B13"/>
    <mergeCell ref="C13:I13"/>
    <mergeCell ref="A14:A15"/>
    <mergeCell ref="B14:B15"/>
    <mergeCell ref="C14:C15"/>
    <mergeCell ref="D14:D15"/>
    <mergeCell ref="E14:F14"/>
    <mergeCell ref="G14:H14"/>
    <mergeCell ref="I14:I15"/>
    <mergeCell ref="A11:B11"/>
    <mergeCell ref="C11:F11"/>
    <mergeCell ref="G11:I11"/>
    <mergeCell ref="A9:B9"/>
    <mergeCell ref="C9:F9"/>
    <mergeCell ref="G9:I9"/>
    <mergeCell ref="A10:B10"/>
    <mergeCell ref="C10:F10"/>
    <mergeCell ref="G10:I10"/>
    <mergeCell ref="A5:B5"/>
    <mergeCell ref="C5:I5"/>
    <mergeCell ref="A6:I6"/>
    <mergeCell ref="A8:B8"/>
    <mergeCell ref="C8:F8"/>
    <mergeCell ref="G8:I8"/>
    <mergeCell ref="A1:I1"/>
    <mergeCell ref="D2:E2"/>
    <mergeCell ref="D3:E3"/>
    <mergeCell ref="G3:I3"/>
    <mergeCell ref="C4:E4"/>
    <mergeCell ref="F4:I4"/>
    <mergeCell ref="B7:I7"/>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tabSelected="1" zoomScale="78" zoomScaleNormal="78" workbookViewId="0">
      <selection activeCell="B7" sqref="B7:I7"/>
    </sheetView>
  </sheetViews>
  <sheetFormatPr defaultRowHeight="15" x14ac:dyDescent="0.25"/>
  <cols>
    <col min="1" max="1" width="22.7109375" style="8" customWidth="1"/>
    <col min="2" max="2" width="60.7109375" style="8" customWidth="1"/>
    <col min="3" max="3" width="18.85546875" style="8" customWidth="1"/>
    <col min="4" max="4" width="9.140625" style="2"/>
    <col min="5" max="5" width="11.140625" style="8" customWidth="1"/>
    <col min="6" max="6" width="11.28515625" style="8" customWidth="1"/>
    <col min="7" max="7" width="10.28515625" style="8" customWidth="1"/>
    <col min="8" max="8" width="9.5703125" style="8" customWidth="1"/>
    <col min="9" max="9" width="12.42578125" style="8" customWidth="1"/>
    <col min="10" max="16384" width="9.140625" style="8"/>
  </cols>
  <sheetData>
    <row r="1" spans="1:11" ht="15" customHeight="1" x14ac:dyDescent="0.3">
      <c r="A1" s="40" t="s">
        <v>45</v>
      </c>
      <c r="B1" s="40"/>
      <c r="C1" s="40"/>
      <c r="D1" s="40"/>
      <c r="E1" s="40"/>
      <c r="F1" s="40"/>
      <c r="G1" s="40"/>
      <c r="H1" s="40"/>
      <c r="I1" s="40"/>
    </row>
    <row r="2" spans="1:11" ht="18.75" x14ac:dyDescent="0.3">
      <c r="A2" s="9" t="s">
        <v>6</v>
      </c>
      <c r="B2" s="12" t="s">
        <v>122</v>
      </c>
      <c r="C2" s="9" t="s">
        <v>37</v>
      </c>
      <c r="D2" s="41"/>
      <c r="E2" s="41"/>
      <c r="F2" s="9" t="s">
        <v>38</v>
      </c>
      <c r="G2" s="10"/>
      <c r="H2" s="9" t="s">
        <v>39</v>
      </c>
      <c r="I2" s="11"/>
    </row>
    <row r="3" spans="1:11" ht="21.75" customHeight="1" x14ac:dyDescent="0.35">
      <c r="A3" s="9" t="s">
        <v>4</v>
      </c>
      <c r="B3" s="13"/>
      <c r="C3" s="9" t="s">
        <v>40</v>
      </c>
      <c r="D3" s="42"/>
      <c r="E3" s="42"/>
      <c r="F3" s="9" t="s">
        <v>41</v>
      </c>
      <c r="G3" s="42"/>
      <c r="H3" s="42"/>
      <c r="I3" s="42"/>
    </row>
    <row r="4" spans="1:11" ht="25.5" customHeight="1" x14ac:dyDescent="0.3">
      <c r="A4" s="9" t="s">
        <v>5</v>
      </c>
      <c r="B4" s="12" t="s">
        <v>7</v>
      </c>
      <c r="C4" s="43" t="s">
        <v>51</v>
      </c>
      <c r="D4" s="43"/>
      <c r="E4" s="43"/>
      <c r="F4" s="41"/>
      <c r="G4" s="41"/>
      <c r="H4" s="41"/>
      <c r="I4" s="41"/>
    </row>
    <row r="5" spans="1:11" ht="25.5" customHeight="1" x14ac:dyDescent="0.25">
      <c r="A5" s="43" t="s">
        <v>52</v>
      </c>
      <c r="B5" s="43"/>
      <c r="C5" s="43"/>
      <c r="D5" s="43"/>
      <c r="E5" s="43"/>
      <c r="F5" s="43"/>
      <c r="G5" s="43"/>
      <c r="H5" s="43"/>
      <c r="I5" s="43"/>
      <c r="J5" s="3"/>
      <c r="K5" s="3"/>
    </row>
    <row r="6" spans="1:11" ht="25.5" customHeight="1" x14ac:dyDescent="0.25">
      <c r="A6" s="39" t="s">
        <v>54</v>
      </c>
      <c r="B6" s="39"/>
      <c r="C6" s="39"/>
      <c r="D6" s="39"/>
      <c r="E6" s="39"/>
      <c r="F6" s="39"/>
      <c r="G6" s="39"/>
      <c r="H6" s="39"/>
      <c r="I6" s="39"/>
      <c r="J6" s="3"/>
      <c r="K6" s="3"/>
    </row>
    <row r="7" spans="1:11" ht="62.25" customHeight="1" x14ac:dyDescent="0.25">
      <c r="A7" s="28" t="s">
        <v>235</v>
      </c>
      <c r="B7" s="44" t="s">
        <v>236</v>
      </c>
      <c r="C7" s="44"/>
      <c r="D7" s="44"/>
      <c r="E7" s="44"/>
      <c r="F7" s="44"/>
      <c r="G7" s="44"/>
      <c r="H7" s="44"/>
      <c r="I7" s="44"/>
      <c r="J7" s="3"/>
      <c r="K7" s="3"/>
    </row>
    <row r="8" spans="1:11" ht="25.5" customHeight="1" x14ac:dyDescent="0.25">
      <c r="A8" s="39"/>
      <c r="B8" s="39"/>
      <c r="C8" s="39" t="s">
        <v>42</v>
      </c>
      <c r="D8" s="39"/>
      <c r="E8" s="39"/>
      <c r="F8" s="39"/>
      <c r="G8" s="39" t="s">
        <v>43</v>
      </c>
      <c r="H8" s="39"/>
      <c r="I8" s="39"/>
      <c r="J8" s="3"/>
      <c r="K8" s="3"/>
    </row>
    <row r="9" spans="1:11" ht="25.5" customHeight="1" x14ac:dyDescent="0.3">
      <c r="A9" s="29" t="s">
        <v>30</v>
      </c>
      <c r="B9" s="29"/>
      <c r="C9" s="30">
        <v>80</v>
      </c>
      <c r="D9" s="30"/>
      <c r="E9" s="30"/>
      <c r="F9" s="30"/>
      <c r="G9" s="31">
        <f>$G$91</f>
        <v>0</v>
      </c>
      <c r="H9" s="31"/>
      <c r="I9" s="31"/>
      <c r="J9" s="3"/>
      <c r="K9" s="3"/>
    </row>
    <row r="10" spans="1:11" ht="25.5" customHeight="1" x14ac:dyDescent="0.3">
      <c r="A10" s="29" t="s">
        <v>32</v>
      </c>
      <c r="B10" s="29"/>
      <c r="C10" s="30">
        <v>20</v>
      </c>
      <c r="D10" s="30"/>
      <c r="E10" s="30"/>
      <c r="F10" s="30"/>
      <c r="G10" s="31" t="e">
        <f>#REF!</f>
        <v>#REF!</v>
      </c>
      <c r="H10" s="31"/>
      <c r="I10" s="31"/>
      <c r="J10" s="3"/>
      <c r="K10" s="3"/>
    </row>
    <row r="11" spans="1:11" ht="25.5" customHeight="1" x14ac:dyDescent="0.3">
      <c r="A11" s="29" t="s">
        <v>36</v>
      </c>
      <c r="B11" s="29"/>
      <c r="C11" s="30">
        <f>SUM(C9,C10)</f>
        <v>100</v>
      </c>
      <c r="D11" s="30"/>
      <c r="E11" s="30"/>
      <c r="F11" s="30"/>
      <c r="G11" s="31" t="e">
        <f>SUM(G9,G10)</f>
        <v>#REF!</v>
      </c>
      <c r="H11" s="31"/>
      <c r="I11" s="31"/>
      <c r="J11" s="3"/>
      <c r="K11" s="3"/>
    </row>
    <row r="12" spans="1:11" ht="25.5" customHeight="1" x14ac:dyDescent="0.25">
      <c r="A12" s="45" t="s">
        <v>57</v>
      </c>
      <c r="B12" s="46"/>
      <c r="C12" s="29" t="s">
        <v>35</v>
      </c>
      <c r="D12" s="29"/>
      <c r="E12" s="29"/>
      <c r="F12" s="29"/>
      <c r="G12" s="29"/>
      <c r="H12" s="29"/>
      <c r="I12" s="29"/>
    </row>
    <row r="13" spans="1:11" ht="28.5" customHeight="1" x14ac:dyDescent="0.25">
      <c r="A13" s="47" t="s">
        <v>28</v>
      </c>
      <c r="B13" s="47"/>
      <c r="C13" s="47" t="s">
        <v>120</v>
      </c>
      <c r="D13" s="47"/>
      <c r="E13" s="47"/>
      <c r="F13" s="47"/>
      <c r="G13" s="47"/>
      <c r="H13" s="47"/>
      <c r="I13" s="47"/>
    </row>
    <row r="14" spans="1:11" ht="28.5" customHeight="1" x14ac:dyDescent="0.25">
      <c r="A14" s="48" t="s">
        <v>26</v>
      </c>
      <c r="B14" s="48" t="s">
        <v>27</v>
      </c>
      <c r="C14" s="49" t="s">
        <v>91</v>
      </c>
      <c r="D14" s="83" t="s">
        <v>0</v>
      </c>
      <c r="E14" s="84"/>
      <c r="F14" s="85"/>
      <c r="G14" s="86" t="s">
        <v>43</v>
      </c>
      <c r="H14" s="87"/>
      <c r="I14" s="53" t="s">
        <v>46</v>
      </c>
    </row>
    <row r="15" spans="1:11" ht="36" customHeight="1" x14ac:dyDescent="0.25">
      <c r="A15" s="48"/>
      <c r="B15" s="48"/>
      <c r="C15" s="49"/>
      <c r="D15" s="53" t="s">
        <v>35</v>
      </c>
      <c r="E15" s="53"/>
      <c r="F15" s="53"/>
      <c r="G15" s="88" t="s">
        <v>35</v>
      </c>
      <c r="H15" s="89"/>
      <c r="I15" s="53"/>
    </row>
    <row r="16" spans="1:11" ht="36" customHeight="1" x14ac:dyDescent="0.25">
      <c r="A16" s="54" t="s">
        <v>123</v>
      </c>
      <c r="B16" s="22" t="s">
        <v>124</v>
      </c>
      <c r="C16" s="55">
        <v>8</v>
      </c>
      <c r="D16" s="90">
        <v>8</v>
      </c>
      <c r="E16" s="91"/>
      <c r="F16" s="92"/>
      <c r="G16" s="99"/>
      <c r="H16" s="100"/>
      <c r="I16" s="56"/>
    </row>
    <row r="17" spans="1:9" ht="31.5" customHeight="1" x14ac:dyDescent="0.25">
      <c r="A17" s="54"/>
      <c r="B17" s="22" t="s">
        <v>125</v>
      </c>
      <c r="C17" s="55"/>
      <c r="D17" s="93"/>
      <c r="E17" s="94"/>
      <c r="F17" s="95"/>
      <c r="G17" s="101"/>
      <c r="H17" s="102"/>
      <c r="I17" s="57"/>
    </row>
    <row r="18" spans="1:9" ht="32.25" customHeight="1" x14ac:dyDescent="0.25">
      <c r="A18" s="54"/>
      <c r="B18" s="22" t="s">
        <v>126</v>
      </c>
      <c r="C18" s="55"/>
      <c r="D18" s="93"/>
      <c r="E18" s="94"/>
      <c r="F18" s="95"/>
      <c r="G18" s="101"/>
      <c r="H18" s="102"/>
      <c r="I18" s="57"/>
    </row>
    <row r="19" spans="1:9" ht="33" customHeight="1" x14ac:dyDescent="0.25">
      <c r="A19" s="54"/>
      <c r="B19" s="22" t="s">
        <v>127</v>
      </c>
      <c r="C19" s="55"/>
      <c r="D19" s="93"/>
      <c r="E19" s="94"/>
      <c r="F19" s="95"/>
      <c r="G19" s="101"/>
      <c r="H19" s="102"/>
      <c r="I19" s="57"/>
    </row>
    <row r="20" spans="1:9" ht="31.5" customHeight="1" x14ac:dyDescent="0.25">
      <c r="A20" s="54"/>
      <c r="B20" s="22" t="s">
        <v>128</v>
      </c>
      <c r="C20" s="55"/>
      <c r="D20" s="93"/>
      <c r="E20" s="94"/>
      <c r="F20" s="95"/>
      <c r="G20" s="101"/>
      <c r="H20" s="102"/>
      <c r="I20" s="57"/>
    </row>
    <row r="21" spans="1:9" ht="21.75" customHeight="1" x14ac:dyDescent="0.25">
      <c r="A21" s="54"/>
      <c r="B21" s="22" t="s">
        <v>129</v>
      </c>
      <c r="C21" s="55"/>
      <c r="D21" s="93"/>
      <c r="E21" s="94"/>
      <c r="F21" s="95"/>
      <c r="G21" s="101"/>
      <c r="H21" s="102"/>
      <c r="I21" s="57"/>
    </row>
    <row r="22" spans="1:9" x14ac:dyDescent="0.25">
      <c r="A22" s="54"/>
      <c r="B22" s="22" t="s">
        <v>130</v>
      </c>
      <c r="C22" s="55"/>
      <c r="D22" s="93"/>
      <c r="E22" s="94"/>
      <c r="F22" s="95"/>
      <c r="G22" s="101"/>
      <c r="H22" s="102"/>
      <c r="I22" s="57"/>
    </row>
    <row r="23" spans="1:9" ht="33.75" customHeight="1" x14ac:dyDescent="0.25">
      <c r="A23" s="54"/>
      <c r="B23" s="22" t="s">
        <v>131</v>
      </c>
      <c r="C23" s="55"/>
      <c r="D23" s="93"/>
      <c r="E23" s="94"/>
      <c r="F23" s="95"/>
      <c r="G23" s="101"/>
      <c r="H23" s="102"/>
      <c r="I23" s="57"/>
    </row>
    <row r="24" spans="1:9" ht="29.25" customHeight="1" x14ac:dyDescent="0.25">
      <c r="A24" s="54"/>
      <c r="B24" s="22" t="s">
        <v>132</v>
      </c>
      <c r="C24" s="55"/>
      <c r="D24" s="93"/>
      <c r="E24" s="94"/>
      <c r="F24" s="95"/>
      <c r="G24" s="101"/>
      <c r="H24" s="102"/>
      <c r="I24" s="57"/>
    </row>
    <row r="25" spans="1:9" ht="33" customHeight="1" x14ac:dyDescent="0.25">
      <c r="A25" s="54"/>
      <c r="B25" s="22" t="s">
        <v>133</v>
      </c>
      <c r="C25" s="55"/>
      <c r="D25" s="96"/>
      <c r="E25" s="97"/>
      <c r="F25" s="98"/>
      <c r="G25" s="103"/>
      <c r="H25" s="104"/>
      <c r="I25" s="57"/>
    </row>
    <row r="26" spans="1:9" ht="15.75" customHeight="1" x14ac:dyDescent="0.25">
      <c r="A26" s="54"/>
      <c r="B26" s="59" t="s">
        <v>1</v>
      </c>
      <c r="C26" s="59"/>
      <c r="D26" s="122">
        <f>SUM(D16:D25)</f>
        <v>8</v>
      </c>
      <c r="E26" s="123"/>
      <c r="F26" s="124"/>
      <c r="G26" s="120"/>
      <c r="H26" s="121"/>
      <c r="I26" s="58"/>
    </row>
    <row r="27" spans="1:9" ht="36" customHeight="1" x14ac:dyDescent="0.25">
      <c r="A27" s="54" t="s">
        <v>134</v>
      </c>
      <c r="B27" s="22" t="s">
        <v>135</v>
      </c>
      <c r="C27" s="55">
        <v>10</v>
      </c>
      <c r="D27" s="90">
        <v>10</v>
      </c>
      <c r="E27" s="91"/>
      <c r="F27" s="92"/>
      <c r="G27" s="99"/>
      <c r="H27" s="100"/>
      <c r="I27" s="56"/>
    </row>
    <row r="28" spans="1:9" ht="33.75" customHeight="1" x14ac:dyDescent="0.25">
      <c r="A28" s="54"/>
      <c r="B28" s="22" t="s">
        <v>136</v>
      </c>
      <c r="C28" s="55"/>
      <c r="D28" s="93"/>
      <c r="E28" s="94"/>
      <c r="F28" s="95"/>
      <c r="G28" s="101"/>
      <c r="H28" s="102"/>
      <c r="I28" s="57"/>
    </row>
    <row r="29" spans="1:9" ht="33.75" customHeight="1" x14ac:dyDescent="0.25">
      <c r="A29" s="54"/>
      <c r="B29" s="22" t="s">
        <v>137</v>
      </c>
      <c r="C29" s="55"/>
      <c r="D29" s="93"/>
      <c r="E29" s="94"/>
      <c r="F29" s="95"/>
      <c r="G29" s="101"/>
      <c r="H29" s="102"/>
      <c r="I29" s="57"/>
    </row>
    <row r="30" spans="1:9" ht="30" customHeight="1" x14ac:dyDescent="0.25">
      <c r="A30" s="54"/>
      <c r="B30" s="22" t="s">
        <v>138</v>
      </c>
      <c r="C30" s="55"/>
      <c r="D30" s="93"/>
      <c r="E30" s="94"/>
      <c r="F30" s="95"/>
      <c r="G30" s="101"/>
      <c r="H30" s="102"/>
      <c r="I30" s="57"/>
    </row>
    <row r="31" spans="1:9" ht="16.5" customHeight="1" x14ac:dyDescent="0.25">
      <c r="A31" s="54"/>
      <c r="B31" s="22" t="s">
        <v>139</v>
      </c>
      <c r="C31" s="55"/>
      <c r="D31" s="93"/>
      <c r="E31" s="94"/>
      <c r="F31" s="95"/>
      <c r="G31" s="101"/>
      <c r="H31" s="102"/>
      <c r="I31" s="57"/>
    </row>
    <row r="32" spans="1:9" ht="27.75" customHeight="1" x14ac:dyDescent="0.25">
      <c r="A32" s="54"/>
      <c r="B32" s="22" t="s">
        <v>140</v>
      </c>
      <c r="C32" s="55"/>
      <c r="D32" s="93"/>
      <c r="E32" s="94"/>
      <c r="F32" s="95"/>
      <c r="G32" s="101"/>
      <c r="H32" s="102"/>
      <c r="I32" s="57"/>
    </row>
    <row r="33" spans="1:9" ht="18.75" customHeight="1" x14ac:dyDescent="0.25">
      <c r="A33" s="54"/>
      <c r="B33" s="22" t="s">
        <v>130</v>
      </c>
      <c r="C33" s="55"/>
      <c r="D33" s="93"/>
      <c r="E33" s="94"/>
      <c r="F33" s="95"/>
      <c r="G33" s="101"/>
      <c r="H33" s="102"/>
      <c r="I33" s="57"/>
    </row>
    <row r="34" spans="1:9" ht="30" customHeight="1" x14ac:dyDescent="0.25">
      <c r="A34" s="54"/>
      <c r="B34" s="22" t="s">
        <v>131</v>
      </c>
      <c r="C34" s="55"/>
      <c r="D34" s="93"/>
      <c r="E34" s="94"/>
      <c r="F34" s="95"/>
      <c r="G34" s="101"/>
      <c r="H34" s="102"/>
      <c r="I34" s="57"/>
    </row>
    <row r="35" spans="1:9" ht="29.25" customHeight="1" x14ac:dyDescent="0.25">
      <c r="A35" s="54"/>
      <c r="B35" s="22" t="s">
        <v>132</v>
      </c>
      <c r="C35" s="55"/>
      <c r="D35" s="93"/>
      <c r="E35" s="94"/>
      <c r="F35" s="95"/>
      <c r="G35" s="101"/>
      <c r="H35" s="102"/>
      <c r="I35" s="57"/>
    </row>
    <row r="36" spans="1:9" ht="35.25" customHeight="1" x14ac:dyDescent="0.25">
      <c r="A36" s="54"/>
      <c r="B36" s="22" t="s">
        <v>133</v>
      </c>
      <c r="C36" s="55"/>
      <c r="D36" s="96"/>
      <c r="E36" s="97"/>
      <c r="F36" s="98"/>
      <c r="G36" s="103"/>
      <c r="H36" s="104"/>
      <c r="I36" s="57"/>
    </row>
    <row r="37" spans="1:9" ht="15.75" customHeight="1" x14ac:dyDescent="0.25">
      <c r="A37" s="54"/>
      <c r="B37" s="59" t="s">
        <v>1</v>
      </c>
      <c r="C37" s="59"/>
      <c r="D37" s="122">
        <f>SUM(D27:D36)</f>
        <v>10</v>
      </c>
      <c r="E37" s="123"/>
      <c r="F37" s="124"/>
      <c r="G37" s="120"/>
      <c r="H37" s="121"/>
      <c r="I37" s="58"/>
    </row>
    <row r="38" spans="1:9" ht="28.5" customHeight="1" x14ac:dyDescent="0.25">
      <c r="A38" s="54" t="s">
        <v>141</v>
      </c>
      <c r="B38" s="22" t="s">
        <v>142</v>
      </c>
      <c r="C38" s="61">
        <v>10</v>
      </c>
      <c r="D38" s="90">
        <v>10</v>
      </c>
      <c r="E38" s="91"/>
      <c r="F38" s="92"/>
      <c r="G38" s="99"/>
      <c r="H38" s="100"/>
      <c r="I38" s="56"/>
    </row>
    <row r="39" spans="1:9" ht="28.5" customHeight="1" x14ac:dyDescent="0.25">
      <c r="A39" s="54"/>
      <c r="B39" s="22" t="s">
        <v>143</v>
      </c>
      <c r="C39" s="62"/>
      <c r="D39" s="93"/>
      <c r="E39" s="94"/>
      <c r="F39" s="95"/>
      <c r="G39" s="101"/>
      <c r="H39" s="102"/>
      <c r="I39" s="57"/>
    </row>
    <row r="40" spans="1:9" ht="28.5" customHeight="1" x14ac:dyDescent="0.25">
      <c r="A40" s="54"/>
      <c r="B40" s="22" t="s">
        <v>144</v>
      </c>
      <c r="C40" s="62"/>
      <c r="D40" s="93"/>
      <c r="E40" s="94"/>
      <c r="F40" s="95"/>
      <c r="G40" s="101"/>
      <c r="H40" s="102"/>
      <c r="I40" s="57"/>
    </row>
    <row r="41" spans="1:9" ht="28.5" customHeight="1" x14ac:dyDescent="0.25">
      <c r="A41" s="54"/>
      <c r="B41" s="22" t="s">
        <v>145</v>
      </c>
      <c r="C41" s="62"/>
      <c r="D41" s="93"/>
      <c r="E41" s="94"/>
      <c r="F41" s="95"/>
      <c r="G41" s="101"/>
      <c r="H41" s="102"/>
      <c r="I41" s="57"/>
    </row>
    <row r="42" spans="1:9" ht="28.5" customHeight="1" x14ac:dyDescent="0.25">
      <c r="A42" s="54"/>
      <c r="B42" s="22" t="s">
        <v>146</v>
      </c>
      <c r="C42" s="62"/>
      <c r="D42" s="93"/>
      <c r="E42" s="94"/>
      <c r="F42" s="95"/>
      <c r="G42" s="101"/>
      <c r="H42" s="102"/>
      <c r="I42" s="57"/>
    </row>
    <row r="43" spans="1:9" ht="28.5" customHeight="1" x14ac:dyDescent="0.25">
      <c r="A43" s="54"/>
      <c r="B43" s="22" t="s">
        <v>147</v>
      </c>
      <c r="C43" s="62"/>
      <c r="D43" s="93"/>
      <c r="E43" s="94"/>
      <c r="F43" s="95"/>
      <c r="G43" s="101"/>
      <c r="H43" s="102"/>
      <c r="I43" s="57"/>
    </row>
    <row r="44" spans="1:9" ht="28.5" customHeight="1" x14ac:dyDescent="0.25">
      <c r="A44" s="54"/>
      <c r="B44" s="22" t="s">
        <v>148</v>
      </c>
      <c r="C44" s="62"/>
      <c r="D44" s="93"/>
      <c r="E44" s="94"/>
      <c r="F44" s="95"/>
      <c r="G44" s="101"/>
      <c r="H44" s="102"/>
      <c r="I44" s="57"/>
    </row>
    <row r="45" spans="1:9" ht="28.5" customHeight="1" x14ac:dyDescent="0.25">
      <c r="A45" s="54"/>
      <c r="B45" s="22" t="s">
        <v>149</v>
      </c>
      <c r="C45" s="62"/>
      <c r="D45" s="93"/>
      <c r="E45" s="94"/>
      <c r="F45" s="95"/>
      <c r="G45" s="101"/>
      <c r="H45" s="102"/>
      <c r="I45" s="57"/>
    </row>
    <row r="46" spans="1:9" ht="28.5" customHeight="1" x14ac:dyDescent="0.25">
      <c r="A46" s="54"/>
      <c r="B46" s="22" t="s">
        <v>150</v>
      </c>
      <c r="C46" s="62"/>
      <c r="D46" s="93"/>
      <c r="E46" s="94"/>
      <c r="F46" s="95"/>
      <c r="G46" s="101"/>
      <c r="H46" s="102"/>
      <c r="I46" s="57"/>
    </row>
    <row r="47" spans="1:9" ht="27.75" customHeight="1" x14ac:dyDescent="0.25">
      <c r="A47" s="54"/>
      <c r="B47" s="22" t="s">
        <v>151</v>
      </c>
      <c r="C47" s="62"/>
      <c r="D47" s="93"/>
      <c r="E47" s="94"/>
      <c r="F47" s="95"/>
      <c r="G47" s="101"/>
      <c r="H47" s="102"/>
      <c r="I47" s="57"/>
    </row>
    <row r="48" spans="1:9" ht="32.25" customHeight="1" x14ac:dyDescent="0.25">
      <c r="A48" s="54"/>
      <c r="B48" s="22" t="s">
        <v>152</v>
      </c>
      <c r="C48" s="62"/>
      <c r="D48" s="93"/>
      <c r="E48" s="94"/>
      <c r="F48" s="95"/>
      <c r="G48" s="101"/>
      <c r="H48" s="102"/>
      <c r="I48" s="57"/>
    </row>
    <row r="49" spans="1:9" ht="21" customHeight="1" x14ac:dyDescent="0.25">
      <c r="A49" s="54"/>
      <c r="B49" s="22" t="s">
        <v>153</v>
      </c>
      <c r="C49" s="62"/>
      <c r="D49" s="93"/>
      <c r="E49" s="94"/>
      <c r="F49" s="95"/>
      <c r="G49" s="101"/>
      <c r="H49" s="102"/>
      <c r="I49" s="57"/>
    </row>
    <row r="50" spans="1:9" ht="21" customHeight="1" x14ac:dyDescent="0.25">
      <c r="A50" s="54"/>
      <c r="B50" s="22" t="s">
        <v>154</v>
      </c>
      <c r="C50" s="62"/>
      <c r="D50" s="93"/>
      <c r="E50" s="94"/>
      <c r="F50" s="95"/>
      <c r="G50" s="101"/>
      <c r="H50" s="102"/>
      <c r="I50" s="57"/>
    </row>
    <row r="51" spans="1:9" ht="31.5" customHeight="1" x14ac:dyDescent="0.25">
      <c r="A51" s="54"/>
      <c r="B51" s="22" t="s">
        <v>155</v>
      </c>
      <c r="C51" s="62"/>
      <c r="D51" s="93"/>
      <c r="E51" s="94"/>
      <c r="F51" s="95"/>
      <c r="G51" s="101"/>
      <c r="H51" s="102"/>
      <c r="I51" s="57"/>
    </row>
    <row r="52" spans="1:9" ht="30" x14ac:dyDescent="0.25">
      <c r="A52" s="54"/>
      <c r="B52" s="22" t="s">
        <v>156</v>
      </c>
      <c r="C52" s="62"/>
      <c r="D52" s="93"/>
      <c r="E52" s="94"/>
      <c r="F52" s="95"/>
      <c r="G52" s="101"/>
      <c r="H52" s="102"/>
      <c r="I52" s="57"/>
    </row>
    <row r="53" spans="1:9" ht="30" x14ac:dyDescent="0.25">
      <c r="A53" s="54"/>
      <c r="B53" s="22" t="s">
        <v>157</v>
      </c>
      <c r="C53" s="63"/>
      <c r="D53" s="96"/>
      <c r="E53" s="97"/>
      <c r="F53" s="98"/>
      <c r="G53" s="103"/>
      <c r="H53" s="104"/>
      <c r="I53" s="57"/>
    </row>
    <row r="54" spans="1:9" ht="15.75" customHeight="1" x14ac:dyDescent="0.25">
      <c r="A54" s="54"/>
      <c r="B54" s="59" t="s">
        <v>1</v>
      </c>
      <c r="C54" s="59"/>
      <c r="D54" s="122">
        <f>SUM(D38:D53)</f>
        <v>10</v>
      </c>
      <c r="E54" s="123"/>
      <c r="F54" s="124"/>
      <c r="G54" s="120"/>
      <c r="H54" s="121"/>
      <c r="I54" s="58"/>
    </row>
    <row r="55" spans="1:9" ht="29.25" customHeight="1" x14ac:dyDescent="0.25">
      <c r="A55" s="54" t="s">
        <v>158</v>
      </c>
      <c r="B55" s="22" t="s">
        <v>159</v>
      </c>
      <c r="C55" s="60">
        <v>10</v>
      </c>
      <c r="D55" s="90">
        <v>10</v>
      </c>
      <c r="E55" s="91"/>
      <c r="F55" s="92"/>
      <c r="G55" s="99"/>
      <c r="H55" s="100"/>
      <c r="I55" s="56"/>
    </row>
    <row r="56" spans="1:9" ht="28.5" customHeight="1" x14ac:dyDescent="0.25">
      <c r="A56" s="54"/>
      <c r="B56" s="22" t="s">
        <v>160</v>
      </c>
      <c r="C56" s="60"/>
      <c r="D56" s="93"/>
      <c r="E56" s="94"/>
      <c r="F56" s="95"/>
      <c r="G56" s="101"/>
      <c r="H56" s="102"/>
      <c r="I56" s="57"/>
    </row>
    <row r="57" spans="1:9" ht="29.25" customHeight="1" x14ac:dyDescent="0.25">
      <c r="A57" s="54"/>
      <c r="B57" s="22" t="s">
        <v>161</v>
      </c>
      <c r="C57" s="60"/>
      <c r="D57" s="93"/>
      <c r="E57" s="94"/>
      <c r="F57" s="95"/>
      <c r="G57" s="101"/>
      <c r="H57" s="102"/>
      <c r="I57" s="57"/>
    </row>
    <row r="58" spans="1:9" ht="32.25" customHeight="1" x14ac:dyDescent="0.25">
      <c r="A58" s="54"/>
      <c r="B58" s="22" t="s">
        <v>162</v>
      </c>
      <c r="C58" s="60"/>
      <c r="D58" s="93"/>
      <c r="E58" s="94"/>
      <c r="F58" s="95"/>
      <c r="G58" s="101"/>
      <c r="H58" s="102"/>
      <c r="I58" s="57"/>
    </row>
    <row r="59" spans="1:9" ht="28.5" customHeight="1" x14ac:dyDescent="0.25">
      <c r="A59" s="54"/>
      <c r="B59" s="22" t="s">
        <v>163</v>
      </c>
      <c r="C59" s="60"/>
      <c r="D59" s="93"/>
      <c r="E59" s="94"/>
      <c r="F59" s="95"/>
      <c r="G59" s="101"/>
      <c r="H59" s="102"/>
      <c r="I59" s="57"/>
    </row>
    <row r="60" spans="1:9" ht="44.25" customHeight="1" x14ac:dyDescent="0.25">
      <c r="A60" s="54"/>
      <c r="B60" s="22" t="s">
        <v>164</v>
      </c>
      <c r="C60" s="60"/>
      <c r="D60" s="93"/>
      <c r="E60" s="94"/>
      <c r="F60" s="95"/>
      <c r="G60" s="101"/>
      <c r="H60" s="102"/>
      <c r="I60" s="57"/>
    </row>
    <row r="61" spans="1:9" ht="19.5" customHeight="1" x14ac:dyDescent="0.25">
      <c r="A61" s="54"/>
      <c r="B61" s="22" t="s">
        <v>165</v>
      </c>
      <c r="C61" s="60"/>
      <c r="D61" s="93"/>
      <c r="E61" s="94"/>
      <c r="F61" s="95"/>
      <c r="G61" s="101"/>
      <c r="H61" s="102"/>
      <c r="I61" s="57"/>
    </row>
    <row r="62" spans="1:9" ht="28.5" customHeight="1" x14ac:dyDescent="0.25">
      <c r="A62" s="54"/>
      <c r="B62" s="22" t="s">
        <v>149</v>
      </c>
      <c r="C62" s="60"/>
      <c r="D62" s="93"/>
      <c r="E62" s="94"/>
      <c r="F62" s="95"/>
      <c r="G62" s="101"/>
      <c r="H62" s="102"/>
      <c r="I62" s="57"/>
    </row>
    <row r="63" spans="1:9" ht="32.25" customHeight="1" x14ac:dyDescent="0.25">
      <c r="A63" s="54"/>
      <c r="B63" s="22" t="s">
        <v>166</v>
      </c>
      <c r="C63" s="60"/>
      <c r="D63" s="93"/>
      <c r="E63" s="94"/>
      <c r="F63" s="95"/>
      <c r="G63" s="101"/>
      <c r="H63" s="102"/>
      <c r="I63" s="57"/>
    </row>
    <row r="64" spans="1:9" ht="28.5" customHeight="1" x14ac:dyDescent="0.25">
      <c r="A64" s="54"/>
      <c r="B64" s="22" t="s">
        <v>151</v>
      </c>
      <c r="C64" s="60"/>
      <c r="D64" s="93"/>
      <c r="E64" s="94"/>
      <c r="F64" s="95"/>
      <c r="G64" s="101"/>
      <c r="H64" s="102"/>
      <c r="I64" s="57"/>
    </row>
    <row r="65" spans="1:9" ht="28.5" customHeight="1" x14ac:dyDescent="0.25">
      <c r="A65" s="54"/>
      <c r="B65" s="22" t="s">
        <v>152</v>
      </c>
      <c r="C65" s="60"/>
      <c r="D65" s="93"/>
      <c r="E65" s="94"/>
      <c r="F65" s="95"/>
      <c r="G65" s="101"/>
      <c r="H65" s="102"/>
      <c r="I65" s="57"/>
    </row>
    <row r="66" spans="1:9" ht="19.5" customHeight="1" x14ac:dyDescent="0.25">
      <c r="A66" s="54"/>
      <c r="B66" s="22" t="s">
        <v>153</v>
      </c>
      <c r="C66" s="60"/>
      <c r="D66" s="93"/>
      <c r="E66" s="94"/>
      <c r="F66" s="95"/>
      <c r="G66" s="101"/>
      <c r="H66" s="102"/>
      <c r="I66" s="57"/>
    </row>
    <row r="67" spans="1:9" ht="19.5" customHeight="1" x14ac:dyDescent="0.25">
      <c r="A67" s="54"/>
      <c r="B67" s="22" t="s">
        <v>154</v>
      </c>
      <c r="C67" s="60"/>
      <c r="D67" s="93"/>
      <c r="E67" s="94"/>
      <c r="F67" s="95"/>
      <c r="G67" s="101"/>
      <c r="H67" s="102"/>
      <c r="I67" s="57"/>
    </row>
    <row r="68" spans="1:9" ht="30" customHeight="1" x14ac:dyDescent="0.25">
      <c r="A68" s="54"/>
      <c r="B68" s="22" t="s">
        <v>155</v>
      </c>
      <c r="C68" s="60"/>
      <c r="D68" s="93"/>
      <c r="E68" s="94"/>
      <c r="F68" s="95"/>
      <c r="G68" s="101"/>
      <c r="H68" s="102"/>
      <c r="I68" s="57"/>
    </row>
    <row r="69" spans="1:9" ht="30.75" customHeight="1" x14ac:dyDescent="0.25">
      <c r="A69" s="54"/>
      <c r="B69" s="22" t="s">
        <v>156</v>
      </c>
      <c r="C69" s="60"/>
      <c r="D69" s="93"/>
      <c r="E69" s="94"/>
      <c r="F69" s="95"/>
      <c r="G69" s="101"/>
      <c r="H69" s="102"/>
      <c r="I69" s="57"/>
    </row>
    <row r="70" spans="1:9" ht="30" x14ac:dyDescent="0.25">
      <c r="A70" s="54"/>
      <c r="B70" s="22" t="s">
        <v>157</v>
      </c>
      <c r="C70" s="60"/>
      <c r="D70" s="96"/>
      <c r="E70" s="97"/>
      <c r="F70" s="98"/>
      <c r="G70" s="103"/>
      <c r="H70" s="104"/>
      <c r="I70" s="57"/>
    </row>
    <row r="71" spans="1:9" ht="15.75" customHeight="1" x14ac:dyDescent="0.25">
      <c r="A71" s="54"/>
      <c r="B71" s="59" t="s">
        <v>1</v>
      </c>
      <c r="C71" s="59"/>
      <c r="D71" s="122">
        <f>SUM(D55:D70)</f>
        <v>10</v>
      </c>
      <c r="E71" s="123"/>
      <c r="F71" s="124"/>
      <c r="G71" s="120"/>
      <c r="H71" s="121"/>
      <c r="I71" s="58"/>
    </row>
    <row r="72" spans="1:9" ht="29.25" customHeight="1" x14ac:dyDescent="0.25">
      <c r="A72" s="54" t="s">
        <v>167</v>
      </c>
      <c r="B72" s="22" t="s">
        <v>168</v>
      </c>
      <c r="C72" s="60">
        <v>12</v>
      </c>
      <c r="D72" s="90">
        <v>12</v>
      </c>
      <c r="E72" s="91"/>
      <c r="F72" s="92"/>
      <c r="G72" s="99"/>
      <c r="H72" s="100"/>
      <c r="I72" s="56"/>
    </row>
    <row r="73" spans="1:9" ht="29.25" customHeight="1" x14ac:dyDescent="0.25">
      <c r="A73" s="54"/>
      <c r="B73" s="22" t="s">
        <v>169</v>
      </c>
      <c r="C73" s="60"/>
      <c r="D73" s="93"/>
      <c r="E73" s="94"/>
      <c r="F73" s="95"/>
      <c r="G73" s="101"/>
      <c r="H73" s="102"/>
      <c r="I73" s="57"/>
    </row>
    <row r="74" spans="1:9" ht="29.25" customHeight="1" x14ac:dyDescent="0.25">
      <c r="A74" s="54"/>
      <c r="B74" s="22" t="s">
        <v>170</v>
      </c>
      <c r="C74" s="60"/>
      <c r="D74" s="93"/>
      <c r="E74" s="94"/>
      <c r="F74" s="95"/>
      <c r="G74" s="101"/>
      <c r="H74" s="102"/>
      <c r="I74" s="57"/>
    </row>
    <row r="75" spans="1:9" ht="29.25" customHeight="1" x14ac:dyDescent="0.25">
      <c r="A75" s="54"/>
      <c r="B75" s="22" t="s">
        <v>171</v>
      </c>
      <c r="C75" s="60"/>
      <c r="D75" s="93"/>
      <c r="E75" s="94"/>
      <c r="F75" s="95"/>
      <c r="G75" s="101"/>
      <c r="H75" s="102"/>
      <c r="I75" s="57"/>
    </row>
    <row r="76" spans="1:9" ht="29.25" customHeight="1" x14ac:dyDescent="0.25">
      <c r="A76" s="54"/>
      <c r="B76" s="22" t="s">
        <v>172</v>
      </c>
      <c r="C76" s="60"/>
      <c r="D76" s="93"/>
      <c r="E76" s="94"/>
      <c r="F76" s="95"/>
      <c r="G76" s="101"/>
      <c r="H76" s="102"/>
      <c r="I76" s="57"/>
    </row>
    <row r="77" spans="1:9" ht="29.25" customHeight="1" x14ac:dyDescent="0.25">
      <c r="A77" s="54"/>
      <c r="B77" s="22" t="s">
        <v>129</v>
      </c>
      <c r="C77" s="60"/>
      <c r="D77" s="93"/>
      <c r="E77" s="94"/>
      <c r="F77" s="95"/>
      <c r="G77" s="101"/>
      <c r="H77" s="102"/>
      <c r="I77" s="57"/>
    </row>
    <row r="78" spans="1:9" ht="29.25" customHeight="1" x14ac:dyDescent="0.25">
      <c r="A78" s="54"/>
      <c r="B78" s="22" t="s">
        <v>130</v>
      </c>
      <c r="C78" s="60"/>
      <c r="D78" s="93"/>
      <c r="E78" s="94"/>
      <c r="F78" s="95"/>
      <c r="G78" s="101"/>
      <c r="H78" s="102"/>
      <c r="I78" s="57"/>
    </row>
    <row r="79" spans="1:9" ht="29.25" customHeight="1" x14ac:dyDescent="0.25">
      <c r="A79" s="54"/>
      <c r="B79" s="22" t="s">
        <v>131</v>
      </c>
      <c r="C79" s="60"/>
      <c r="D79" s="93"/>
      <c r="E79" s="94"/>
      <c r="F79" s="95"/>
      <c r="G79" s="101"/>
      <c r="H79" s="102"/>
      <c r="I79" s="57"/>
    </row>
    <row r="80" spans="1:9" ht="29.25" customHeight="1" x14ac:dyDescent="0.25">
      <c r="A80" s="54"/>
      <c r="B80" s="22" t="s">
        <v>173</v>
      </c>
      <c r="C80" s="60"/>
      <c r="D80" s="93"/>
      <c r="E80" s="94"/>
      <c r="F80" s="95"/>
      <c r="G80" s="101"/>
      <c r="H80" s="102"/>
      <c r="I80" s="57"/>
    </row>
    <row r="81" spans="1:9" ht="29.25" customHeight="1" x14ac:dyDescent="0.25">
      <c r="A81" s="54"/>
      <c r="B81" s="22" t="s">
        <v>133</v>
      </c>
      <c r="C81" s="60"/>
      <c r="D81" s="96"/>
      <c r="E81" s="97"/>
      <c r="F81" s="98"/>
      <c r="G81" s="103"/>
      <c r="H81" s="104"/>
      <c r="I81" s="57"/>
    </row>
    <row r="82" spans="1:9" ht="18.75" customHeight="1" x14ac:dyDescent="0.25">
      <c r="A82" s="54"/>
      <c r="B82" s="59" t="s">
        <v>1</v>
      </c>
      <c r="C82" s="59"/>
      <c r="D82" s="122">
        <f>SUM(D72:D81)</f>
        <v>12</v>
      </c>
      <c r="E82" s="123"/>
      <c r="F82" s="124"/>
      <c r="G82" s="120"/>
      <c r="H82" s="121"/>
      <c r="I82" s="58"/>
    </row>
    <row r="83" spans="1:9" ht="32.25" customHeight="1" x14ac:dyDescent="0.25">
      <c r="A83" s="54" t="s">
        <v>174</v>
      </c>
      <c r="B83" s="22" t="s">
        <v>175</v>
      </c>
      <c r="C83" s="60">
        <v>12</v>
      </c>
      <c r="D83" s="125">
        <v>12</v>
      </c>
      <c r="E83" s="126"/>
      <c r="F83" s="127"/>
      <c r="G83" s="99"/>
      <c r="H83" s="100"/>
      <c r="I83" s="56"/>
    </row>
    <row r="84" spans="1:9" ht="33" customHeight="1" x14ac:dyDescent="0.25">
      <c r="A84" s="54"/>
      <c r="B84" s="22" t="s">
        <v>176</v>
      </c>
      <c r="C84" s="60"/>
      <c r="D84" s="128"/>
      <c r="E84" s="129"/>
      <c r="F84" s="130"/>
      <c r="G84" s="101"/>
      <c r="H84" s="102"/>
      <c r="I84" s="57"/>
    </row>
    <row r="85" spans="1:9" ht="31.5" customHeight="1" x14ac:dyDescent="0.25">
      <c r="A85" s="54"/>
      <c r="B85" s="22" t="s">
        <v>177</v>
      </c>
      <c r="C85" s="60"/>
      <c r="D85" s="128"/>
      <c r="E85" s="129"/>
      <c r="F85" s="130"/>
      <c r="G85" s="101"/>
      <c r="H85" s="102"/>
      <c r="I85" s="57"/>
    </row>
    <row r="86" spans="1:9" ht="16.5" customHeight="1" x14ac:dyDescent="0.25">
      <c r="A86" s="54"/>
      <c r="B86" s="22" t="s">
        <v>178</v>
      </c>
      <c r="C86" s="60"/>
      <c r="D86" s="128"/>
      <c r="E86" s="129"/>
      <c r="F86" s="130"/>
      <c r="G86" s="101"/>
      <c r="H86" s="102"/>
      <c r="I86" s="57"/>
    </row>
    <row r="87" spans="1:9" ht="16.5" customHeight="1" x14ac:dyDescent="0.25">
      <c r="A87" s="54"/>
      <c r="B87" s="22" t="s">
        <v>179</v>
      </c>
      <c r="C87" s="60"/>
      <c r="D87" s="128"/>
      <c r="E87" s="129"/>
      <c r="F87" s="130"/>
      <c r="G87" s="101"/>
      <c r="H87" s="102"/>
      <c r="I87" s="57"/>
    </row>
    <row r="88" spans="1:9" ht="16.5" customHeight="1" x14ac:dyDescent="0.25">
      <c r="A88" s="54"/>
      <c r="B88" s="22" t="s">
        <v>180</v>
      </c>
      <c r="C88" s="60"/>
      <c r="D88" s="128"/>
      <c r="E88" s="129"/>
      <c r="F88" s="130"/>
      <c r="G88" s="101"/>
      <c r="H88" s="102"/>
      <c r="I88" s="57"/>
    </row>
    <row r="89" spans="1:9" ht="27" customHeight="1" x14ac:dyDescent="0.25">
      <c r="A89" s="54"/>
      <c r="B89" s="22" t="s">
        <v>181</v>
      </c>
      <c r="C89" s="60"/>
      <c r="D89" s="128"/>
      <c r="E89" s="129"/>
      <c r="F89" s="130"/>
      <c r="G89" s="101"/>
      <c r="H89" s="102"/>
      <c r="I89" s="57"/>
    </row>
    <row r="90" spans="1:9" ht="16.5" customHeight="1" x14ac:dyDescent="0.25">
      <c r="A90" s="54"/>
      <c r="B90" s="22" t="s">
        <v>182</v>
      </c>
      <c r="C90" s="60"/>
      <c r="D90" s="128"/>
      <c r="E90" s="129"/>
      <c r="F90" s="130"/>
      <c r="G90" s="101"/>
      <c r="H90" s="102"/>
      <c r="I90" s="57"/>
    </row>
    <row r="91" spans="1:9" ht="16.5" customHeight="1" x14ac:dyDescent="0.25">
      <c r="A91" s="54"/>
      <c r="B91" s="22" t="s">
        <v>183</v>
      </c>
      <c r="C91" s="60"/>
      <c r="D91" s="128"/>
      <c r="E91" s="129"/>
      <c r="F91" s="130"/>
      <c r="G91" s="101"/>
      <c r="H91" s="102"/>
      <c r="I91" s="57"/>
    </row>
    <row r="92" spans="1:9" ht="27.75" customHeight="1" x14ac:dyDescent="0.25">
      <c r="A92" s="54"/>
      <c r="B92" s="22" t="s">
        <v>184</v>
      </c>
      <c r="C92" s="60"/>
      <c r="D92" s="128"/>
      <c r="E92" s="129"/>
      <c r="F92" s="130"/>
      <c r="G92" s="101"/>
      <c r="H92" s="102"/>
      <c r="I92" s="57"/>
    </row>
    <row r="93" spans="1:9" ht="31.5" customHeight="1" x14ac:dyDescent="0.25">
      <c r="A93" s="54"/>
      <c r="B93" s="22" t="s">
        <v>185</v>
      </c>
      <c r="C93" s="60"/>
      <c r="D93" s="128"/>
      <c r="E93" s="129"/>
      <c r="F93" s="130"/>
      <c r="G93" s="101"/>
      <c r="H93" s="102"/>
      <c r="I93" s="57"/>
    </row>
    <row r="94" spans="1:9" ht="27.75" customHeight="1" x14ac:dyDescent="0.25">
      <c r="A94" s="54"/>
      <c r="B94" s="22" t="s">
        <v>186</v>
      </c>
      <c r="C94" s="60"/>
      <c r="D94" s="128"/>
      <c r="E94" s="129"/>
      <c r="F94" s="130"/>
      <c r="G94" s="101"/>
      <c r="H94" s="102"/>
      <c r="I94" s="57"/>
    </row>
    <row r="95" spans="1:9" ht="28.5" customHeight="1" x14ac:dyDescent="0.25">
      <c r="A95" s="54"/>
      <c r="B95" s="22" t="s">
        <v>187</v>
      </c>
      <c r="C95" s="60"/>
      <c r="D95" s="131"/>
      <c r="E95" s="132"/>
      <c r="F95" s="133"/>
      <c r="G95" s="103"/>
      <c r="H95" s="104"/>
      <c r="I95" s="57"/>
    </row>
    <row r="96" spans="1:9" ht="15.75" x14ac:dyDescent="0.25">
      <c r="A96" s="54"/>
      <c r="B96" s="59" t="s">
        <v>1</v>
      </c>
      <c r="C96" s="59"/>
      <c r="D96" s="122">
        <f>SUM(D83:D95)</f>
        <v>12</v>
      </c>
      <c r="E96" s="123"/>
      <c r="F96" s="124"/>
      <c r="G96" s="120"/>
      <c r="H96" s="121"/>
      <c r="I96" s="58"/>
    </row>
    <row r="97" spans="1:9" ht="34.5" customHeight="1" x14ac:dyDescent="0.25">
      <c r="A97" s="54" t="s">
        <v>188</v>
      </c>
      <c r="B97" s="22" t="s">
        <v>189</v>
      </c>
      <c r="C97" s="60">
        <v>12</v>
      </c>
      <c r="D97" s="125">
        <v>12</v>
      </c>
      <c r="E97" s="126"/>
      <c r="F97" s="127"/>
      <c r="G97" s="99"/>
      <c r="H97" s="100"/>
      <c r="I97" s="56"/>
    </row>
    <row r="98" spans="1:9" ht="21" customHeight="1" x14ac:dyDescent="0.25">
      <c r="A98" s="54"/>
      <c r="B98" s="22" t="s">
        <v>190</v>
      </c>
      <c r="C98" s="60"/>
      <c r="D98" s="128"/>
      <c r="E98" s="129"/>
      <c r="F98" s="130"/>
      <c r="G98" s="101"/>
      <c r="H98" s="102"/>
      <c r="I98" s="57"/>
    </row>
    <row r="99" spans="1:9" ht="30" x14ac:dyDescent="0.25">
      <c r="A99" s="54"/>
      <c r="B99" s="22" t="s">
        <v>191</v>
      </c>
      <c r="C99" s="60"/>
      <c r="D99" s="128"/>
      <c r="E99" s="129"/>
      <c r="F99" s="130"/>
      <c r="G99" s="101"/>
      <c r="H99" s="102"/>
      <c r="I99" s="57"/>
    </row>
    <row r="100" spans="1:9" ht="30" x14ac:dyDescent="0.25">
      <c r="A100" s="54"/>
      <c r="B100" s="22" t="s">
        <v>192</v>
      </c>
      <c r="C100" s="60"/>
      <c r="D100" s="128"/>
      <c r="E100" s="129"/>
      <c r="F100" s="130"/>
      <c r="G100" s="101"/>
      <c r="H100" s="102"/>
      <c r="I100" s="57"/>
    </row>
    <row r="101" spans="1:9" x14ac:dyDescent="0.25">
      <c r="A101" s="54"/>
      <c r="B101" s="22" t="s">
        <v>193</v>
      </c>
      <c r="C101" s="60"/>
      <c r="D101" s="128"/>
      <c r="E101" s="129"/>
      <c r="F101" s="130"/>
      <c r="G101" s="101"/>
      <c r="H101" s="102"/>
      <c r="I101" s="57"/>
    </row>
    <row r="102" spans="1:9" x14ac:dyDescent="0.25">
      <c r="A102" s="54"/>
      <c r="B102" s="22" t="s">
        <v>194</v>
      </c>
      <c r="C102" s="60"/>
      <c r="D102" s="128"/>
      <c r="E102" s="129"/>
      <c r="F102" s="130"/>
      <c r="G102" s="101"/>
      <c r="H102" s="102"/>
      <c r="I102" s="57"/>
    </row>
    <row r="103" spans="1:9" ht="35.25" customHeight="1" x14ac:dyDescent="0.25">
      <c r="A103" s="54"/>
      <c r="B103" s="22" t="s">
        <v>195</v>
      </c>
      <c r="C103" s="60"/>
      <c r="D103" s="128"/>
      <c r="E103" s="129"/>
      <c r="F103" s="130"/>
      <c r="G103" s="101"/>
      <c r="H103" s="102"/>
      <c r="I103" s="57"/>
    </row>
    <row r="104" spans="1:9" x14ac:dyDescent="0.25">
      <c r="A104" s="54"/>
      <c r="B104" s="22" t="s">
        <v>182</v>
      </c>
      <c r="C104" s="60"/>
      <c r="D104" s="128"/>
      <c r="E104" s="129"/>
      <c r="F104" s="130"/>
      <c r="G104" s="101"/>
      <c r="H104" s="102"/>
      <c r="I104" s="57"/>
    </row>
    <row r="105" spans="1:9" x14ac:dyDescent="0.25">
      <c r="A105" s="54"/>
      <c r="B105" s="22" t="s">
        <v>183</v>
      </c>
      <c r="C105" s="60"/>
      <c r="D105" s="128"/>
      <c r="E105" s="129"/>
      <c r="F105" s="130"/>
      <c r="G105" s="101"/>
      <c r="H105" s="102"/>
      <c r="I105" s="57"/>
    </row>
    <row r="106" spans="1:9" ht="30" x14ac:dyDescent="0.25">
      <c r="A106" s="54"/>
      <c r="B106" s="22" t="s">
        <v>196</v>
      </c>
      <c r="C106" s="60"/>
      <c r="D106" s="128"/>
      <c r="E106" s="129"/>
      <c r="F106" s="130"/>
      <c r="G106" s="101"/>
      <c r="H106" s="102"/>
      <c r="I106" s="57"/>
    </row>
    <row r="107" spans="1:9" ht="30" x14ac:dyDescent="0.25">
      <c r="A107" s="54"/>
      <c r="B107" s="22" t="s">
        <v>197</v>
      </c>
      <c r="C107" s="60"/>
      <c r="D107" s="128"/>
      <c r="E107" s="129"/>
      <c r="F107" s="130"/>
      <c r="G107" s="101"/>
      <c r="H107" s="102"/>
      <c r="I107" s="57"/>
    </row>
    <row r="108" spans="1:9" ht="30" x14ac:dyDescent="0.25">
      <c r="A108" s="54"/>
      <c r="B108" s="22" t="s">
        <v>198</v>
      </c>
      <c r="C108" s="60"/>
      <c r="D108" s="131"/>
      <c r="E108" s="132"/>
      <c r="F108" s="133"/>
      <c r="G108" s="103"/>
      <c r="H108" s="104"/>
      <c r="I108" s="57"/>
    </row>
    <row r="109" spans="1:9" ht="15.75" x14ac:dyDescent="0.25">
      <c r="A109" s="54"/>
      <c r="B109" s="59" t="s">
        <v>1</v>
      </c>
      <c r="C109" s="59"/>
      <c r="D109" s="122">
        <f>SUM(D97:D108)</f>
        <v>12</v>
      </c>
      <c r="E109" s="123"/>
      <c r="F109" s="124"/>
      <c r="G109" s="120"/>
      <c r="H109" s="121"/>
      <c r="I109" s="58"/>
    </row>
    <row r="110" spans="1:9" ht="30" x14ac:dyDescent="0.25">
      <c r="A110" s="72" t="s">
        <v>229</v>
      </c>
      <c r="B110" s="1" t="s">
        <v>59</v>
      </c>
      <c r="C110" s="73">
        <v>6</v>
      </c>
      <c r="D110" s="90">
        <v>6</v>
      </c>
      <c r="E110" s="91"/>
      <c r="F110" s="92"/>
      <c r="G110" s="90"/>
      <c r="H110" s="92"/>
      <c r="I110" s="56"/>
    </row>
    <row r="111" spans="1:9" ht="29.25" customHeight="1" x14ac:dyDescent="0.25">
      <c r="A111" s="72"/>
      <c r="B111" s="1" t="s">
        <v>60</v>
      </c>
      <c r="C111" s="73"/>
      <c r="D111" s="93"/>
      <c r="E111" s="94"/>
      <c r="F111" s="95"/>
      <c r="G111" s="93"/>
      <c r="H111" s="95"/>
      <c r="I111" s="57"/>
    </row>
    <row r="112" spans="1:9" ht="30" x14ac:dyDescent="0.25">
      <c r="A112" s="72"/>
      <c r="B112" s="1" t="s">
        <v>61</v>
      </c>
      <c r="C112" s="73"/>
      <c r="D112" s="93"/>
      <c r="E112" s="94"/>
      <c r="F112" s="95"/>
      <c r="G112" s="93"/>
      <c r="H112" s="95"/>
      <c r="I112" s="57"/>
    </row>
    <row r="113" spans="1:9" ht="30" x14ac:dyDescent="0.25">
      <c r="A113" s="72"/>
      <c r="B113" s="1" t="s">
        <v>62</v>
      </c>
      <c r="C113" s="73"/>
      <c r="D113" s="93"/>
      <c r="E113" s="94"/>
      <c r="F113" s="95"/>
      <c r="G113" s="93"/>
      <c r="H113" s="95"/>
      <c r="I113" s="57"/>
    </row>
    <row r="114" spans="1:9" ht="30" x14ac:dyDescent="0.25">
      <c r="A114" s="72"/>
      <c r="B114" s="1" t="s">
        <v>63</v>
      </c>
      <c r="C114" s="73"/>
      <c r="D114" s="93"/>
      <c r="E114" s="94"/>
      <c r="F114" s="95"/>
      <c r="G114" s="93"/>
      <c r="H114" s="95"/>
      <c r="I114" s="57"/>
    </row>
    <row r="115" spans="1:9" ht="31.5" customHeight="1" x14ac:dyDescent="0.25">
      <c r="A115" s="72"/>
      <c r="B115" s="1" t="s">
        <v>64</v>
      </c>
      <c r="C115" s="73"/>
      <c r="D115" s="93"/>
      <c r="E115" s="94"/>
      <c r="F115" s="95"/>
      <c r="G115" s="93"/>
      <c r="H115" s="95"/>
      <c r="I115" s="57"/>
    </row>
    <row r="116" spans="1:9" ht="30" x14ac:dyDescent="0.25">
      <c r="A116" s="72"/>
      <c r="B116" s="1" t="s">
        <v>65</v>
      </c>
      <c r="C116" s="73"/>
      <c r="D116" s="93"/>
      <c r="E116" s="94"/>
      <c r="F116" s="95"/>
      <c r="G116" s="93"/>
      <c r="H116" s="95"/>
      <c r="I116" s="57"/>
    </row>
    <row r="117" spans="1:9" ht="30" x14ac:dyDescent="0.25">
      <c r="A117" s="72"/>
      <c r="B117" s="1" t="s">
        <v>66</v>
      </c>
      <c r="C117" s="73"/>
      <c r="D117" s="93"/>
      <c r="E117" s="94"/>
      <c r="F117" s="95"/>
      <c r="G117" s="93"/>
      <c r="H117" s="95"/>
      <c r="I117" s="57"/>
    </row>
    <row r="118" spans="1:9" x14ac:dyDescent="0.25">
      <c r="A118" s="72"/>
      <c r="B118" s="1" t="s">
        <v>67</v>
      </c>
      <c r="C118" s="73"/>
      <c r="D118" s="93"/>
      <c r="E118" s="94"/>
      <c r="F118" s="95"/>
      <c r="G118" s="93"/>
      <c r="H118" s="95"/>
      <c r="I118" s="57"/>
    </row>
    <row r="119" spans="1:9" ht="30" x14ac:dyDescent="0.25">
      <c r="A119" s="72"/>
      <c r="B119" s="1" t="s">
        <v>68</v>
      </c>
      <c r="C119" s="73"/>
      <c r="D119" s="93"/>
      <c r="E119" s="94"/>
      <c r="F119" s="95"/>
      <c r="G119" s="93"/>
      <c r="H119" s="95"/>
      <c r="I119" s="57"/>
    </row>
    <row r="120" spans="1:9" ht="45" x14ac:dyDescent="0.25">
      <c r="A120" s="72"/>
      <c r="B120" s="1" t="s">
        <v>69</v>
      </c>
      <c r="C120" s="73"/>
      <c r="D120" s="93"/>
      <c r="E120" s="94"/>
      <c r="F120" s="95"/>
      <c r="G120" s="93"/>
      <c r="H120" s="95"/>
      <c r="I120" s="57"/>
    </row>
    <row r="121" spans="1:9" x14ac:dyDescent="0.25">
      <c r="A121" s="72"/>
      <c r="B121" s="1" t="s">
        <v>70</v>
      </c>
      <c r="C121" s="73"/>
      <c r="D121" s="93"/>
      <c r="E121" s="94"/>
      <c r="F121" s="95"/>
      <c r="G121" s="93"/>
      <c r="H121" s="95"/>
      <c r="I121" s="57"/>
    </row>
    <row r="122" spans="1:9" x14ac:dyDescent="0.25">
      <c r="A122" s="72"/>
      <c r="B122" s="1" t="s">
        <v>71</v>
      </c>
      <c r="C122" s="73"/>
      <c r="D122" s="93"/>
      <c r="E122" s="94"/>
      <c r="F122" s="95"/>
      <c r="G122" s="93"/>
      <c r="H122" s="95"/>
      <c r="I122" s="57"/>
    </row>
    <row r="123" spans="1:9" ht="30" x14ac:dyDescent="0.25">
      <c r="A123" s="72"/>
      <c r="B123" s="1" t="s">
        <v>72</v>
      </c>
      <c r="C123" s="73"/>
      <c r="D123" s="93"/>
      <c r="E123" s="94"/>
      <c r="F123" s="95"/>
      <c r="G123" s="93"/>
      <c r="H123" s="95"/>
      <c r="I123" s="57"/>
    </row>
    <row r="124" spans="1:9" ht="45" x14ac:dyDescent="0.25">
      <c r="A124" s="72"/>
      <c r="B124" s="1" t="s">
        <v>73</v>
      </c>
      <c r="C124" s="73"/>
      <c r="D124" s="93"/>
      <c r="E124" s="94"/>
      <c r="F124" s="95"/>
      <c r="G124" s="93"/>
      <c r="H124" s="95"/>
      <c r="I124" s="57"/>
    </row>
    <row r="125" spans="1:9" ht="45" x14ac:dyDescent="0.25">
      <c r="A125" s="72"/>
      <c r="B125" s="1" t="s">
        <v>74</v>
      </c>
      <c r="C125" s="73"/>
      <c r="D125" s="93"/>
      <c r="E125" s="94"/>
      <c r="F125" s="95"/>
      <c r="G125" s="93"/>
      <c r="H125" s="95"/>
      <c r="I125" s="57"/>
    </row>
    <row r="126" spans="1:9" ht="30" x14ac:dyDescent="0.25">
      <c r="A126" s="72"/>
      <c r="B126" s="1" t="s">
        <v>75</v>
      </c>
      <c r="C126" s="73"/>
      <c r="D126" s="93"/>
      <c r="E126" s="94"/>
      <c r="F126" s="95"/>
      <c r="G126" s="93"/>
      <c r="H126" s="95"/>
      <c r="I126" s="57"/>
    </row>
    <row r="127" spans="1:9" ht="30" x14ac:dyDescent="0.25">
      <c r="A127" s="72"/>
      <c r="B127" s="1" t="s">
        <v>76</v>
      </c>
      <c r="C127" s="73"/>
      <c r="D127" s="93"/>
      <c r="E127" s="94"/>
      <c r="F127" s="95"/>
      <c r="G127" s="93"/>
      <c r="H127" s="95"/>
      <c r="I127" s="57"/>
    </row>
    <row r="128" spans="1:9" ht="30" x14ac:dyDescent="0.25">
      <c r="A128" s="72"/>
      <c r="B128" s="1" t="s">
        <v>77</v>
      </c>
      <c r="C128" s="73"/>
      <c r="D128" s="93"/>
      <c r="E128" s="94"/>
      <c r="F128" s="95"/>
      <c r="G128" s="93"/>
      <c r="H128" s="95"/>
      <c r="I128" s="57"/>
    </row>
    <row r="129" spans="1:9" ht="45" x14ac:dyDescent="0.25">
      <c r="A129" s="72"/>
      <c r="B129" s="1" t="s">
        <v>78</v>
      </c>
      <c r="C129" s="73"/>
      <c r="D129" s="93"/>
      <c r="E129" s="94"/>
      <c r="F129" s="95"/>
      <c r="G129" s="93"/>
      <c r="H129" s="95"/>
      <c r="I129" s="57"/>
    </row>
    <row r="130" spans="1:9" ht="35.25" customHeight="1" x14ac:dyDescent="0.25">
      <c r="A130" s="72"/>
      <c r="B130" s="1" t="s">
        <v>79</v>
      </c>
      <c r="C130" s="73"/>
      <c r="D130" s="93"/>
      <c r="E130" s="94"/>
      <c r="F130" s="95"/>
      <c r="G130" s="93"/>
      <c r="H130" s="95"/>
      <c r="I130" s="57"/>
    </row>
    <row r="131" spans="1:9" ht="30" x14ac:dyDescent="0.25">
      <c r="A131" s="72"/>
      <c r="B131" s="1" t="s">
        <v>80</v>
      </c>
      <c r="C131" s="73"/>
      <c r="D131" s="93"/>
      <c r="E131" s="94"/>
      <c r="F131" s="95"/>
      <c r="G131" s="93"/>
      <c r="H131" s="95"/>
      <c r="I131" s="57"/>
    </row>
    <row r="132" spans="1:9" ht="43.5" customHeight="1" x14ac:dyDescent="0.25">
      <c r="A132" s="72"/>
      <c r="B132" s="1" t="s">
        <v>81</v>
      </c>
      <c r="C132" s="73"/>
      <c r="D132" s="93"/>
      <c r="E132" s="94"/>
      <c r="F132" s="95"/>
      <c r="G132" s="93"/>
      <c r="H132" s="95"/>
      <c r="I132" s="57"/>
    </row>
    <row r="133" spans="1:9" ht="30" x14ac:dyDescent="0.25">
      <c r="A133" s="72"/>
      <c r="B133" s="1" t="s">
        <v>82</v>
      </c>
      <c r="C133" s="73"/>
      <c r="D133" s="93"/>
      <c r="E133" s="94"/>
      <c r="F133" s="95"/>
      <c r="G133" s="93"/>
      <c r="H133" s="95"/>
      <c r="I133" s="57"/>
    </row>
    <row r="134" spans="1:9" ht="30" x14ac:dyDescent="0.25">
      <c r="A134" s="72"/>
      <c r="B134" s="1" t="s">
        <v>83</v>
      </c>
      <c r="C134" s="73"/>
      <c r="D134" s="93"/>
      <c r="E134" s="94"/>
      <c r="F134" s="95"/>
      <c r="G134" s="93"/>
      <c r="H134" s="95"/>
      <c r="I134" s="57"/>
    </row>
    <row r="135" spans="1:9" ht="19.5" customHeight="1" x14ac:dyDescent="0.25">
      <c r="A135" s="72"/>
      <c r="B135" s="1" t="s">
        <v>84</v>
      </c>
      <c r="C135" s="73"/>
      <c r="D135" s="93"/>
      <c r="E135" s="94"/>
      <c r="F135" s="95"/>
      <c r="G135" s="93"/>
      <c r="H135" s="95"/>
      <c r="I135" s="57"/>
    </row>
    <row r="136" spans="1:9" ht="32.25" customHeight="1" x14ac:dyDescent="0.25">
      <c r="A136" s="72"/>
      <c r="B136" s="1" t="s">
        <v>85</v>
      </c>
      <c r="C136" s="73"/>
      <c r="D136" s="93"/>
      <c r="E136" s="94"/>
      <c r="F136" s="95"/>
      <c r="G136" s="93"/>
      <c r="H136" s="95"/>
      <c r="I136" s="57"/>
    </row>
    <row r="137" spans="1:9" ht="45" x14ac:dyDescent="0.25">
      <c r="A137" s="72"/>
      <c r="B137" s="1" t="s">
        <v>86</v>
      </c>
      <c r="C137" s="73"/>
      <c r="D137" s="93"/>
      <c r="E137" s="94"/>
      <c r="F137" s="95"/>
      <c r="G137" s="93"/>
      <c r="H137" s="95"/>
      <c r="I137" s="57"/>
    </row>
    <row r="138" spans="1:9" x14ac:dyDescent="0.25">
      <c r="A138" s="72"/>
      <c r="B138" s="1" t="s">
        <v>87</v>
      </c>
      <c r="C138" s="73"/>
      <c r="D138" s="93"/>
      <c r="E138" s="94"/>
      <c r="F138" s="95"/>
      <c r="G138" s="93"/>
      <c r="H138" s="95"/>
      <c r="I138" s="57"/>
    </row>
    <row r="139" spans="1:9" x14ac:dyDescent="0.25">
      <c r="A139" s="72"/>
      <c r="B139" s="1" t="s">
        <v>88</v>
      </c>
      <c r="C139" s="73"/>
      <c r="D139" s="93"/>
      <c r="E139" s="94"/>
      <c r="F139" s="95"/>
      <c r="G139" s="93"/>
      <c r="H139" s="95"/>
      <c r="I139" s="57"/>
    </row>
    <row r="140" spans="1:9" x14ac:dyDescent="0.25">
      <c r="A140" s="72"/>
      <c r="B140" s="1" t="s">
        <v>89</v>
      </c>
      <c r="C140" s="73"/>
      <c r="D140" s="96"/>
      <c r="E140" s="97"/>
      <c r="F140" s="98"/>
      <c r="G140" s="96"/>
      <c r="H140" s="98"/>
      <c r="I140" s="57"/>
    </row>
    <row r="141" spans="1:9" ht="15.75" x14ac:dyDescent="0.25">
      <c r="A141" s="72"/>
      <c r="B141" s="59" t="s">
        <v>1</v>
      </c>
      <c r="C141" s="59"/>
      <c r="D141" s="115">
        <f>SUM(D110:D140)</f>
        <v>6</v>
      </c>
      <c r="E141" s="116"/>
      <c r="F141" s="117"/>
      <c r="G141" s="118"/>
      <c r="H141" s="119"/>
      <c r="I141" s="58"/>
    </row>
    <row r="142" spans="1:9" ht="18.75" x14ac:dyDescent="0.3">
      <c r="A142" s="64" t="s">
        <v>30</v>
      </c>
      <c r="B142" s="64"/>
      <c r="C142" s="112">
        <f>SUM(D26,D37,D54,D71,D82,D96,D109,D141)</f>
        <v>80</v>
      </c>
      <c r="D142" s="113"/>
      <c r="E142" s="113"/>
      <c r="F142" s="114"/>
      <c r="G142" s="66"/>
      <c r="H142" s="67"/>
      <c r="I142" s="68"/>
    </row>
    <row r="143" spans="1:9" ht="18.75" x14ac:dyDescent="0.25">
      <c r="A143" s="69">
        <v>80</v>
      </c>
      <c r="B143" s="70"/>
      <c r="C143" s="70"/>
      <c r="D143" s="70"/>
      <c r="E143" s="70"/>
      <c r="F143" s="70"/>
      <c r="G143" s="70"/>
      <c r="H143" s="70"/>
      <c r="I143" s="71"/>
    </row>
    <row r="144" spans="1:9" ht="57" customHeight="1" x14ac:dyDescent="0.25">
      <c r="A144" s="47" t="s">
        <v>25</v>
      </c>
      <c r="B144" s="47"/>
      <c r="C144" s="105" t="s">
        <v>230</v>
      </c>
      <c r="D144" s="106"/>
      <c r="E144" s="106"/>
      <c r="F144" s="106"/>
      <c r="G144" s="106"/>
      <c r="H144" s="106"/>
      <c r="I144" s="107"/>
    </row>
    <row r="145" spans="1:9" ht="29.25" customHeight="1" x14ac:dyDescent="0.25">
      <c r="A145" s="48" t="s">
        <v>26</v>
      </c>
      <c r="B145" s="48" t="s">
        <v>27</v>
      </c>
      <c r="C145" s="108" t="s">
        <v>92</v>
      </c>
      <c r="D145" s="136" t="s">
        <v>0</v>
      </c>
      <c r="E145" s="137"/>
      <c r="F145" s="138"/>
      <c r="G145" s="86" t="s">
        <v>43</v>
      </c>
      <c r="H145" s="87"/>
      <c r="I145" s="110" t="s">
        <v>46</v>
      </c>
    </row>
    <row r="146" spans="1:9" ht="36" customHeight="1" x14ac:dyDescent="0.25">
      <c r="A146" s="48"/>
      <c r="B146" s="48"/>
      <c r="C146" s="109"/>
      <c r="D146" s="88" t="s">
        <v>35</v>
      </c>
      <c r="E146" s="139"/>
      <c r="F146" s="89"/>
      <c r="G146" s="88" t="s">
        <v>35</v>
      </c>
      <c r="H146" s="89"/>
      <c r="I146" s="111"/>
    </row>
    <row r="147" spans="1:9" ht="24" customHeight="1" x14ac:dyDescent="0.25">
      <c r="A147" s="75" t="s">
        <v>231</v>
      </c>
      <c r="B147" s="76"/>
      <c r="C147" s="76"/>
      <c r="D147" s="76"/>
      <c r="E147" s="76"/>
      <c r="F147" s="76"/>
      <c r="G147" s="76"/>
      <c r="H147" s="76"/>
      <c r="I147" s="77"/>
    </row>
    <row r="148" spans="1:9" ht="15.75" customHeight="1" x14ac:dyDescent="0.25">
      <c r="A148" s="78" t="s">
        <v>90</v>
      </c>
      <c r="B148" s="79"/>
      <c r="C148" s="79"/>
      <c r="D148" s="79"/>
      <c r="E148" s="79"/>
      <c r="F148" s="79"/>
      <c r="G148" s="79"/>
      <c r="H148" s="79"/>
      <c r="I148" s="80"/>
    </row>
    <row r="149" spans="1:9" ht="30" x14ac:dyDescent="0.25">
      <c r="A149" s="72" t="s">
        <v>47</v>
      </c>
      <c r="B149" s="1" t="s">
        <v>8</v>
      </c>
      <c r="C149" s="73">
        <v>4</v>
      </c>
      <c r="D149" s="90">
        <v>4</v>
      </c>
      <c r="E149" s="91"/>
      <c r="F149" s="92"/>
      <c r="G149" s="99"/>
      <c r="H149" s="100"/>
      <c r="I149" s="56"/>
    </row>
    <row r="150" spans="1:9" ht="30" x14ac:dyDescent="0.25">
      <c r="A150" s="72"/>
      <c r="B150" s="1" t="s">
        <v>9</v>
      </c>
      <c r="C150" s="73"/>
      <c r="D150" s="93"/>
      <c r="E150" s="94"/>
      <c r="F150" s="95"/>
      <c r="G150" s="101"/>
      <c r="H150" s="102"/>
      <c r="I150" s="57"/>
    </row>
    <row r="151" spans="1:9" ht="45" x14ac:dyDescent="0.25">
      <c r="A151" s="72"/>
      <c r="B151" s="1" t="s">
        <v>10</v>
      </c>
      <c r="C151" s="73"/>
      <c r="D151" s="93"/>
      <c r="E151" s="94"/>
      <c r="F151" s="95"/>
      <c r="G151" s="101"/>
      <c r="H151" s="102"/>
      <c r="I151" s="57"/>
    </row>
    <row r="152" spans="1:9" ht="18.75" customHeight="1" x14ac:dyDescent="0.25">
      <c r="A152" s="72"/>
      <c r="B152" s="1" t="s">
        <v>11</v>
      </c>
      <c r="C152" s="73"/>
      <c r="D152" s="93"/>
      <c r="E152" s="94"/>
      <c r="F152" s="95"/>
      <c r="G152" s="101"/>
      <c r="H152" s="102"/>
      <c r="I152" s="57"/>
    </row>
    <row r="153" spans="1:9" ht="30" x14ac:dyDescent="0.25">
      <c r="A153" s="72"/>
      <c r="B153" s="1" t="s">
        <v>12</v>
      </c>
      <c r="C153" s="73"/>
      <c r="D153" s="93"/>
      <c r="E153" s="94"/>
      <c r="F153" s="95"/>
      <c r="G153" s="101"/>
      <c r="H153" s="102"/>
      <c r="I153" s="57"/>
    </row>
    <row r="154" spans="1:9" ht="30" x14ac:dyDescent="0.25">
      <c r="A154" s="72"/>
      <c r="B154" s="1" t="s">
        <v>13</v>
      </c>
      <c r="C154" s="73"/>
      <c r="D154" s="93"/>
      <c r="E154" s="94"/>
      <c r="F154" s="95"/>
      <c r="G154" s="101"/>
      <c r="H154" s="102"/>
      <c r="I154" s="57"/>
    </row>
    <row r="155" spans="1:9" ht="30" x14ac:dyDescent="0.25">
      <c r="A155" s="72"/>
      <c r="B155" s="1" t="s">
        <v>14</v>
      </c>
      <c r="C155" s="73"/>
      <c r="D155" s="93"/>
      <c r="E155" s="94"/>
      <c r="F155" s="95"/>
      <c r="G155" s="101"/>
      <c r="H155" s="102"/>
      <c r="I155" s="57"/>
    </row>
    <row r="156" spans="1:9" ht="30" x14ac:dyDescent="0.25">
      <c r="A156" s="72"/>
      <c r="B156" s="1" t="s">
        <v>15</v>
      </c>
      <c r="C156" s="73"/>
      <c r="D156" s="96"/>
      <c r="E156" s="97"/>
      <c r="F156" s="98"/>
      <c r="G156" s="103"/>
      <c r="H156" s="104"/>
      <c r="I156" s="57"/>
    </row>
    <row r="157" spans="1:9" ht="20.25" customHeight="1" x14ac:dyDescent="0.25">
      <c r="A157" s="72"/>
      <c r="B157" s="81"/>
      <c r="C157" s="82"/>
      <c r="D157" s="115">
        <f>SUM(D149:D156)</f>
        <v>4</v>
      </c>
      <c r="E157" s="116"/>
      <c r="F157" s="117"/>
      <c r="G157" s="120"/>
      <c r="H157" s="121"/>
      <c r="I157" s="58"/>
    </row>
    <row r="158" spans="1:9" ht="15.75" customHeight="1" x14ac:dyDescent="0.25">
      <c r="A158" s="78" t="s">
        <v>227</v>
      </c>
      <c r="B158" s="79"/>
      <c r="C158" s="79"/>
      <c r="D158" s="79"/>
      <c r="E158" s="79"/>
      <c r="F158" s="79"/>
      <c r="G158" s="79"/>
      <c r="H158" s="79"/>
      <c r="I158" s="80"/>
    </row>
    <row r="159" spans="1:9" ht="30" x14ac:dyDescent="0.25">
      <c r="A159" s="72" t="s">
        <v>199</v>
      </c>
      <c r="B159" s="1" t="s">
        <v>200</v>
      </c>
      <c r="C159" s="73">
        <v>4</v>
      </c>
      <c r="D159" s="90">
        <v>4</v>
      </c>
      <c r="E159" s="91"/>
      <c r="F159" s="92"/>
      <c r="G159" s="99"/>
      <c r="H159" s="100"/>
      <c r="I159" s="56"/>
    </row>
    <row r="160" spans="1:9" ht="30" x14ac:dyDescent="0.25">
      <c r="A160" s="72"/>
      <c r="B160" s="1" t="s">
        <v>201</v>
      </c>
      <c r="C160" s="73"/>
      <c r="D160" s="93"/>
      <c r="E160" s="94"/>
      <c r="F160" s="95"/>
      <c r="G160" s="101"/>
      <c r="H160" s="102"/>
      <c r="I160" s="57"/>
    </row>
    <row r="161" spans="1:9" ht="45" x14ac:dyDescent="0.25">
      <c r="A161" s="72"/>
      <c r="B161" s="1" t="s">
        <v>202</v>
      </c>
      <c r="C161" s="73"/>
      <c r="D161" s="93"/>
      <c r="E161" s="94"/>
      <c r="F161" s="95"/>
      <c r="G161" s="101"/>
      <c r="H161" s="102"/>
      <c r="I161" s="57"/>
    </row>
    <row r="162" spans="1:9" x14ac:dyDescent="0.25">
      <c r="A162" s="72"/>
      <c r="B162" s="1" t="s">
        <v>203</v>
      </c>
      <c r="C162" s="73"/>
      <c r="D162" s="93"/>
      <c r="E162" s="94"/>
      <c r="F162" s="95"/>
      <c r="G162" s="101"/>
      <c r="H162" s="102"/>
      <c r="I162" s="57"/>
    </row>
    <row r="163" spans="1:9" x14ac:dyDescent="0.25">
      <c r="A163" s="72"/>
      <c r="B163" s="1" t="s">
        <v>204</v>
      </c>
      <c r="C163" s="73"/>
      <c r="D163" s="93"/>
      <c r="E163" s="94"/>
      <c r="F163" s="95"/>
      <c r="G163" s="101"/>
      <c r="H163" s="102"/>
      <c r="I163" s="57"/>
    </row>
    <row r="164" spans="1:9" ht="30" x14ac:dyDescent="0.25">
      <c r="A164" s="72"/>
      <c r="B164" s="1" t="s">
        <v>13</v>
      </c>
      <c r="C164" s="73"/>
      <c r="D164" s="93"/>
      <c r="E164" s="94"/>
      <c r="F164" s="95"/>
      <c r="G164" s="101"/>
      <c r="H164" s="102"/>
      <c r="I164" s="57"/>
    </row>
    <row r="165" spans="1:9" ht="30" x14ac:dyDescent="0.25">
      <c r="A165" s="72"/>
      <c r="B165" s="1" t="s">
        <v>205</v>
      </c>
      <c r="C165" s="73"/>
      <c r="D165" s="93"/>
      <c r="E165" s="94"/>
      <c r="F165" s="95"/>
      <c r="G165" s="101"/>
      <c r="H165" s="102"/>
      <c r="I165" s="57"/>
    </row>
    <row r="166" spans="1:9" ht="30" x14ac:dyDescent="0.25">
      <c r="A166" s="72"/>
      <c r="B166" s="1" t="s">
        <v>206</v>
      </c>
      <c r="C166" s="73"/>
      <c r="D166" s="96"/>
      <c r="E166" s="97"/>
      <c r="F166" s="98"/>
      <c r="G166" s="103"/>
      <c r="H166" s="104"/>
      <c r="I166" s="57"/>
    </row>
    <row r="167" spans="1:9" ht="15.75" x14ac:dyDescent="0.25">
      <c r="A167" s="72"/>
      <c r="B167" s="81"/>
      <c r="C167" s="82"/>
      <c r="D167" s="115">
        <f>SUM(D159:D166)</f>
        <v>4</v>
      </c>
      <c r="E167" s="116"/>
      <c r="F167" s="117"/>
      <c r="G167" s="120"/>
      <c r="H167" s="121"/>
      <c r="I167" s="58"/>
    </row>
    <row r="168" spans="1:9" ht="15.75" customHeight="1" x14ac:dyDescent="0.25">
      <c r="A168" s="78" t="s">
        <v>228</v>
      </c>
      <c r="B168" s="79"/>
      <c r="C168" s="79"/>
      <c r="D168" s="79"/>
      <c r="E168" s="79"/>
      <c r="F168" s="79"/>
      <c r="G168" s="79"/>
      <c r="H168" s="79"/>
      <c r="I168" s="80"/>
    </row>
    <row r="169" spans="1:9" x14ac:dyDescent="0.25">
      <c r="A169" s="72" t="s">
        <v>207</v>
      </c>
      <c r="B169" s="27" t="s">
        <v>208</v>
      </c>
      <c r="C169" s="73">
        <v>2</v>
      </c>
      <c r="D169" s="90">
        <v>2</v>
      </c>
      <c r="E169" s="91"/>
      <c r="F169" s="92"/>
      <c r="G169" s="99"/>
      <c r="H169" s="100"/>
      <c r="I169" s="56"/>
    </row>
    <row r="170" spans="1:9" x14ac:dyDescent="0.25">
      <c r="A170" s="72"/>
      <c r="B170" s="27" t="s">
        <v>209</v>
      </c>
      <c r="C170" s="73"/>
      <c r="D170" s="93"/>
      <c r="E170" s="94"/>
      <c r="F170" s="95"/>
      <c r="G170" s="101"/>
      <c r="H170" s="102"/>
      <c r="I170" s="57"/>
    </row>
    <row r="171" spans="1:9" x14ac:dyDescent="0.25">
      <c r="A171" s="72"/>
      <c r="B171" s="27" t="s">
        <v>210</v>
      </c>
      <c r="C171" s="73"/>
      <c r="D171" s="93"/>
      <c r="E171" s="94"/>
      <c r="F171" s="95"/>
      <c r="G171" s="101"/>
      <c r="H171" s="102"/>
      <c r="I171" s="57"/>
    </row>
    <row r="172" spans="1:9" x14ac:dyDescent="0.25">
      <c r="A172" s="72"/>
      <c r="B172" s="27" t="s">
        <v>211</v>
      </c>
      <c r="C172" s="73"/>
      <c r="D172" s="93"/>
      <c r="E172" s="94"/>
      <c r="F172" s="95"/>
      <c r="G172" s="101"/>
      <c r="H172" s="102"/>
      <c r="I172" s="57"/>
    </row>
    <row r="173" spans="1:9" ht="30" x14ac:dyDescent="0.25">
      <c r="A173" s="72"/>
      <c r="B173" s="27" t="s">
        <v>212</v>
      </c>
      <c r="C173" s="73"/>
      <c r="D173" s="96"/>
      <c r="E173" s="97"/>
      <c r="F173" s="98"/>
      <c r="G173" s="103"/>
      <c r="H173" s="104"/>
      <c r="I173" s="57"/>
    </row>
    <row r="174" spans="1:9" ht="18.75" customHeight="1" x14ac:dyDescent="0.25">
      <c r="A174" s="72"/>
      <c r="B174" s="81"/>
      <c r="C174" s="82"/>
      <c r="D174" s="115">
        <f>SUM(D169:D173)</f>
        <v>2</v>
      </c>
      <c r="E174" s="116"/>
      <c r="F174" s="117"/>
      <c r="G174" s="120"/>
      <c r="H174" s="121"/>
      <c r="I174" s="58"/>
    </row>
    <row r="175" spans="1:9" ht="15.75" x14ac:dyDescent="0.25">
      <c r="A175" s="134" t="s">
        <v>233</v>
      </c>
      <c r="B175" s="135"/>
      <c r="C175" s="25">
        <v>10</v>
      </c>
      <c r="D175" s="115">
        <f>SUM(D174,D167, D157)</f>
        <v>10</v>
      </c>
      <c r="E175" s="116"/>
      <c r="F175" s="117"/>
      <c r="G175" s="120"/>
      <c r="H175" s="121"/>
      <c r="I175" s="4"/>
    </row>
    <row r="176" spans="1:9" ht="24" customHeight="1" x14ac:dyDescent="0.25">
      <c r="A176" s="75" t="s">
        <v>232</v>
      </c>
      <c r="B176" s="76"/>
      <c r="C176" s="76"/>
      <c r="D176" s="76"/>
      <c r="E176" s="76"/>
      <c r="F176" s="76"/>
      <c r="G176" s="76"/>
      <c r="H176" s="76"/>
      <c r="I176" s="77"/>
    </row>
    <row r="177" spans="1:9" ht="20.25" customHeight="1" x14ac:dyDescent="0.25">
      <c r="A177" s="78" t="s">
        <v>214</v>
      </c>
      <c r="B177" s="79"/>
      <c r="C177" s="79"/>
      <c r="D177" s="79"/>
      <c r="E177" s="79"/>
      <c r="F177" s="79"/>
      <c r="G177" s="79"/>
      <c r="H177" s="79"/>
      <c r="I177" s="80"/>
    </row>
    <row r="178" spans="1:9" x14ac:dyDescent="0.25">
      <c r="A178" s="72" t="s">
        <v>215</v>
      </c>
      <c r="B178" s="1" t="s">
        <v>216</v>
      </c>
      <c r="C178" s="73">
        <v>2</v>
      </c>
      <c r="D178" s="90">
        <v>2</v>
      </c>
      <c r="E178" s="91"/>
      <c r="F178" s="92"/>
      <c r="G178" s="99"/>
      <c r="H178" s="100"/>
      <c r="I178" s="56"/>
    </row>
    <row r="179" spans="1:9" x14ac:dyDescent="0.25">
      <c r="A179" s="72"/>
      <c r="B179" s="1" t="s">
        <v>217</v>
      </c>
      <c r="C179" s="73"/>
      <c r="D179" s="93"/>
      <c r="E179" s="94"/>
      <c r="F179" s="95"/>
      <c r="G179" s="101"/>
      <c r="H179" s="102"/>
      <c r="I179" s="57"/>
    </row>
    <row r="180" spans="1:9" ht="17.25" customHeight="1" x14ac:dyDescent="0.25">
      <c r="A180" s="72"/>
      <c r="B180" s="1" t="s">
        <v>218</v>
      </c>
      <c r="C180" s="73"/>
      <c r="D180" s="93"/>
      <c r="E180" s="94"/>
      <c r="F180" s="95"/>
      <c r="G180" s="101"/>
      <c r="H180" s="102"/>
      <c r="I180" s="57"/>
    </row>
    <row r="181" spans="1:9" x14ac:dyDescent="0.25">
      <c r="A181" s="72"/>
      <c r="B181" s="1" t="s">
        <v>219</v>
      </c>
      <c r="C181" s="73"/>
      <c r="D181" s="93"/>
      <c r="E181" s="94"/>
      <c r="F181" s="95"/>
      <c r="G181" s="101"/>
      <c r="H181" s="102"/>
      <c r="I181" s="57"/>
    </row>
    <row r="182" spans="1:9" x14ac:dyDescent="0.25">
      <c r="A182" s="72"/>
      <c r="B182" s="1" t="s">
        <v>220</v>
      </c>
      <c r="C182" s="73"/>
      <c r="D182" s="93"/>
      <c r="E182" s="94"/>
      <c r="F182" s="95"/>
      <c r="G182" s="101"/>
      <c r="H182" s="102"/>
      <c r="I182" s="57"/>
    </row>
    <row r="183" spans="1:9" x14ac:dyDescent="0.25">
      <c r="A183" s="72"/>
      <c r="B183" s="1" t="s">
        <v>221</v>
      </c>
      <c r="C183" s="73"/>
      <c r="D183" s="93"/>
      <c r="E183" s="94"/>
      <c r="F183" s="95"/>
      <c r="G183" s="101"/>
      <c r="H183" s="102"/>
      <c r="I183" s="57"/>
    </row>
    <row r="184" spans="1:9" ht="30" x14ac:dyDescent="0.25">
      <c r="A184" s="72"/>
      <c r="B184" s="1" t="s">
        <v>222</v>
      </c>
      <c r="C184" s="73"/>
      <c r="D184" s="93"/>
      <c r="E184" s="94"/>
      <c r="F184" s="95"/>
      <c r="G184" s="101"/>
      <c r="H184" s="102"/>
      <c r="I184" s="57"/>
    </row>
    <row r="185" spans="1:9" x14ac:dyDescent="0.25">
      <c r="A185" s="72"/>
      <c r="B185" s="1" t="s">
        <v>223</v>
      </c>
      <c r="C185" s="73"/>
      <c r="D185" s="96"/>
      <c r="E185" s="97"/>
      <c r="F185" s="98"/>
      <c r="G185" s="103"/>
      <c r="H185" s="104"/>
      <c r="I185" s="57"/>
    </row>
    <row r="186" spans="1:9" ht="15.75" x14ac:dyDescent="0.25">
      <c r="A186" s="72"/>
      <c r="B186" s="81"/>
      <c r="C186" s="82"/>
      <c r="D186" s="115">
        <f>SUM(D178:D185)</f>
        <v>2</v>
      </c>
      <c r="E186" s="116"/>
      <c r="F186" s="117"/>
      <c r="G186" s="120"/>
      <c r="H186" s="121"/>
      <c r="I186" s="58"/>
    </row>
    <row r="187" spans="1:9" ht="18.75" customHeight="1" x14ac:dyDescent="0.25">
      <c r="A187" s="78" t="s">
        <v>224</v>
      </c>
      <c r="B187" s="79"/>
      <c r="C187" s="79"/>
      <c r="D187" s="79"/>
      <c r="E187" s="79"/>
      <c r="F187" s="79"/>
      <c r="G187" s="79"/>
      <c r="H187" s="79"/>
      <c r="I187" s="80"/>
    </row>
    <row r="188" spans="1:9" ht="30" x14ac:dyDescent="0.25">
      <c r="A188" s="72" t="s">
        <v>48</v>
      </c>
      <c r="B188" s="1" t="s">
        <v>16</v>
      </c>
      <c r="C188" s="73">
        <v>2</v>
      </c>
      <c r="D188" s="90">
        <v>2</v>
      </c>
      <c r="E188" s="91"/>
      <c r="F188" s="92"/>
      <c r="G188" s="99"/>
      <c r="H188" s="100"/>
      <c r="I188" s="56"/>
    </row>
    <row r="189" spans="1:9" ht="30" x14ac:dyDescent="0.25">
      <c r="A189" s="72"/>
      <c r="B189" s="1" t="s">
        <v>17</v>
      </c>
      <c r="C189" s="73"/>
      <c r="D189" s="93"/>
      <c r="E189" s="94"/>
      <c r="F189" s="95"/>
      <c r="G189" s="101"/>
      <c r="H189" s="102"/>
      <c r="I189" s="57"/>
    </row>
    <row r="190" spans="1:9" ht="29.25" customHeight="1" x14ac:dyDescent="0.25">
      <c r="A190" s="72"/>
      <c r="B190" s="1" t="s">
        <v>18</v>
      </c>
      <c r="C190" s="73"/>
      <c r="D190" s="93"/>
      <c r="E190" s="94"/>
      <c r="F190" s="95"/>
      <c r="G190" s="101"/>
      <c r="H190" s="102"/>
      <c r="I190" s="57"/>
    </row>
    <row r="191" spans="1:9" ht="22.5" customHeight="1" x14ac:dyDescent="0.25">
      <c r="A191" s="72"/>
      <c r="B191" s="1" t="s">
        <v>19</v>
      </c>
      <c r="C191" s="73"/>
      <c r="D191" s="93"/>
      <c r="E191" s="94"/>
      <c r="F191" s="95"/>
      <c r="G191" s="101"/>
      <c r="H191" s="102"/>
      <c r="I191" s="57"/>
    </row>
    <row r="192" spans="1:9" ht="30" x14ac:dyDescent="0.25">
      <c r="A192" s="72"/>
      <c r="B192" s="1" t="s">
        <v>20</v>
      </c>
      <c r="C192" s="73"/>
      <c r="D192" s="93"/>
      <c r="E192" s="94"/>
      <c r="F192" s="95"/>
      <c r="G192" s="101"/>
      <c r="H192" s="102"/>
      <c r="I192" s="57"/>
    </row>
    <row r="193" spans="1:9" ht="45" x14ac:dyDescent="0.25">
      <c r="A193" s="72"/>
      <c r="B193" s="1" t="s">
        <v>21</v>
      </c>
      <c r="C193" s="73"/>
      <c r="D193" s="93"/>
      <c r="E193" s="94"/>
      <c r="F193" s="95"/>
      <c r="G193" s="101"/>
      <c r="H193" s="102"/>
      <c r="I193" s="57"/>
    </row>
    <row r="194" spans="1:9" ht="30" x14ac:dyDescent="0.25">
      <c r="A194" s="72"/>
      <c r="B194" s="1" t="s">
        <v>22</v>
      </c>
      <c r="C194" s="73"/>
      <c r="D194" s="93"/>
      <c r="E194" s="94"/>
      <c r="F194" s="95"/>
      <c r="G194" s="101"/>
      <c r="H194" s="102"/>
      <c r="I194" s="57"/>
    </row>
    <row r="195" spans="1:9" ht="27" customHeight="1" x14ac:dyDescent="0.25">
      <c r="A195" s="72"/>
      <c r="B195" s="1" t="s">
        <v>23</v>
      </c>
      <c r="C195" s="73"/>
      <c r="D195" s="93"/>
      <c r="E195" s="94"/>
      <c r="F195" s="95"/>
      <c r="G195" s="101"/>
      <c r="H195" s="102"/>
      <c r="I195" s="57"/>
    </row>
    <row r="196" spans="1:9" ht="20.25" customHeight="1" x14ac:dyDescent="0.25">
      <c r="A196" s="72"/>
      <c r="B196" s="1" t="s">
        <v>24</v>
      </c>
      <c r="C196" s="73"/>
      <c r="D196" s="96"/>
      <c r="E196" s="97"/>
      <c r="F196" s="98"/>
      <c r="G196" s="103"/>
      <c r="H196" s="104"/>
      <c r="I196" s="57"/>
    </row>
    <row r="197" spans="1:9" ht="20.25" customHeight="1" x14ac:dyDescent="0.25">
      <c r="A197" s="72"/>
      <c r="B197" s="81"/>
      <c r="C197" s="82"/>
      <c r="D197" s="115">
        <f>SUM(D188:D196)</f>
        <v>2</v>
      </c>
      <c r="E197" s="116"/>
      <c r="F197" s="117"/>
      <c r="G197" s="120"/>
      <c r="H197" s="121"/>
      <c r="I197" s="58"/>
    </row>
    <row r="198" spans="1:9" ht="20.25" customHeight="1" x14ac:dyDescent="0.25">
      <c r="A198" s="78" t="s">
        <v>225</v>
      </c>
      <c r="B198" s="79"/>
      <c r="C198" s="79"/>
      <c r="D198" s="79"/>
      <c r="E198" s="79"/>
      <c r="F198" s="79"/>
      <c r="G198" s="79"/>
      <c r="H198" s="79"/>
      <c r="I198" s="80"/>
    </row>
    <row r="199" spans="1:9" ht="45" x14ac:dyDescent="0.25">
      <c r="A199" s="72" t="s">
        <v>93</v>
      </c>
      <c r="B199" s="1" t="s">
        <v>94</v>
      </c>
      <c r="C199" s="73">
        <v>4</v>
      </c>
      <c r="D199" s="90">
        <v>4</v>
      </c>
      <c r="E199" s="91"/>
      <c r="F199" s="92"/>
      <c r="G199" s="99"/>
      <c r="H199" s="100"/>
      <c r="I199" s="56"/>
    </row>
    <row r="200" spans="1:9" ht="45" x14ac:dyDescent="0.25">
      <c r="A200" s="72"/>
      <c r="B200" s="1" t="s">
        <v>95</v>
      </c>
      <c r="C200" s="73"/>
      <c r="D200" s="93"/>
      <c r="E200" s="94"/>
      <c r="F200" s="95"/>
      <c r="G200" s="101"/>
      <c r="H200" s="102"/>
      <c r="I200" s="57"/>
    </row>
    <row r="201" spans="1:9" ht="30" x14ac:dyDescent="0.25">
      <c r="A201" s="72"/>
      <c r="B201" s="1" t="s">
        <v>96</v>
      </c>
      <c r="C201" s="73"/>
      <c r="D201" s="93"/>
      <c r="E201" s="94"/>
      <c r="F201" s="95"/>
      <c r="G201" s="101"/>
      <c r="H201" s="102"/>
      <c r="I201" s="57"/>
    </row>
    <row r="202" spans="1:9" ht="30.75" customHeight="1" x14ac:dyDescent="0.25">
      <c r="A202" s="72"/>
      <c r="B202" s="1" t="s">
        <v>97</v>
      </c>
      <c r="C202" s="73"/>
      <c r="D202" s="93"/>
      <c r="E202" s="94"/>
      <c r="F202" s="95"/>
      <c r="G202" s="101"/>
      <c r="H202" s="102"/>
      <c r="I202" s="57"/>
    </row>
    <row r="203" spans="1:9" ht="30" x14ac:dyDescent="0.25">
      <c r="A203" s="72"/>
      <c r="B203" s="1" t="s">
        <v>98</v>
      </c>
      <c r="C203" s="73"/>
      <c r="D203" s="93"/>
      <c r="E203" s="94"/>
      <c r="F203" s="95"/>
      <c r="G203" s="101"/>
      <c r="H203" s="102"/>
      <c r="I203" s="57"/>
    </row>
    <row r="204" spans="1:9" ht="30" x14ac:dyDescent="0.25">
      <c r="A204" s="72"/>
      <c r="B204" s="1" t="s">
        <v>99</v>
      </c>
      <c r="C204" s="73"/>
      <c r="D204" s="93"/>
      <c r="E204" s="94"/>
      <c r="F204" s="95"/>
      <c r="G204" s="101"/>
      <c r="H204" s="102"/>
      <c r="I204" s="57"/>
    </row>
    <row r="205" spans="1:9" ht="30" x14ac:dyDescent="0.25">
      <c r="A205" s="72"/>
      <c r="B205" s="1" t="s">
        <v>100</v>
      </c>
      <c r="C205" s="73"/>
      <c r="D205" s="93"/>
      <c r="E205" s="94"/>
      <c r="F205" s="95"/>
      <c r="G205" s="101"/>
      <c r="H205" s="102"/>
      <c r="I205" s="57"/>
    </row>
    <row r="206" spans="1:9" ht="30" x14ac:dyDescent="0.25">
      <c r="A206" s="72"/>
      <c r="B206" s="1" t="s">
        <v>101</v>
      </c>
      <c r="C206" s="73"/>
      <c r="D206" s="93"/>
      <c r="E206" s="94"/>
      <c r="F206" s="95"/>
      <c r="G206" s="101"/>
      <c r="H206" s="102"/>
      <c r="I206" s="57"/>
    </row>
    <row r="207" spans="1:9" ht="30" x14ac:dyDescent="0.25">
      <c r="A207" s="72"/>
      <c r="B207" s="1" t="s">
        <v>102</v>
      </c>
      <c r="C207" s="73"/>
      <c r="D207" s="93"/>
      <c r="E207" s="94"/>
      <c r="F207" s="95"/>
      <c r="G207" s="101"/>
      <c r="H207" s="102"/>
      <c r="I207" s="57"/>
    </row>
    <row r="208" spans="1:9" ht="45" x14ac:dyDescent="0.25">
      <c r="A208" s="72"/>
      <c r="B208" s="1" t="s">
        <v>103</v>
      </c>
      <c r="C208" s="73"/>
      <c r="D208" s="96"/>
      <c r="E208" s="97"/>
      <c r="F208" s="98"/>
      <c r="G208" s="103"/>
      <c r="H208" s="104"/>
      <c r="I208" s="57"/>
    </row>
    <row r="209" spans="1:9" ht="15.75" x14ac:dyDescent="0.25">
      <c r="A209" s="72"/>
      <c r="B209" s="81"/>
      <c r="C209" s="82"/>
      <c r="D209" s="115">
        <f>SUM(D199:D208)</f>
        <v>4</v>
      </c>
      <c r="E209" s="116"/>
      <c r="F209" s="117"/>
      <c r="G209" s="120"/>
      <c r="H209" s="121"/>
      <c r="I209" s="58"/>
    </row>
    <row r="210" spans="1:9" ht="20.25" customHeight="1" x14ac:dyDescent="0.25">
      <c r="A210" s="78" t="s">
        <v>226</v>
      </c>
      <c r="B210" s="79"/>
      <c r="C210" s="79"/>
      <c r="D210" s="79"/>
      <c r="E210" s="79"/>
      <c r="F210" s="79"/>
      <c r="G210" s="79"/>
      <c r="H210" s="79"/>
      <c r="I210" s="80"/>
    </row>
    <row r="211" spans="1:9" x14ac:dyDescent="0.25">
      <c r="A211" s="72" t="s">
        <v>116</v>
      </c>
      <c r="B211" s="22" t="s">
        <v>109</v>
      </c>
      <c r="C211" s="73">
        <v>2</v>
      </c>
      <c r="D211" s="90">
        <v>2</v>
      </c>
      <c r="E211" s="91"/>
      <c r="F211" s="92"/>
      <c r="G211" s="99"/>
      <c r="H211" s="100"/>
      <c r="I211" s="56"/>
    </row>
    <row r="212" spans="1:9" x14ac:dyDescent="0.25">
      <c r="A212" s="72"/>
      <c r="B212" s="22" t="s">
        <v>110</v>
      </c>
      <c r="C212" s="73"/>
      <c r="D212" s="93"/>
      <c r="E212" s="94"/>
      <c r="F212" s="95"/>
      <c r="G212" s="101"/>
      <c r="H212" s="102"/>
      <c r="I212" s="57"/>
    </row>
    <row r="213" spans="1:9" ht="45" x14ac:dyDescent="0.25">
      <c r="A213" s="72"/>
      <c r="B213" s="22" t="s">
        <v>117</v>
      </c>
      <c r="C213" s="73"/>
      <c r="D213" s="93"/>
      <c r="E213" s="94"/>
      <c r="F213" s="95"/>
      <c r="G213" s="101"/>
      <c r="H213" s="102"/>
      <c r="I213" s="57"/>
    </row>
    <row r="214" spans="1:9" ht="30.75" customHeight="1" x14ac:dyDescent="0.25">
      <c r="A214" s="72"/>
      <c r="B214" s="22" t="s">
        <v>118</v>
      </c>
      <c r="C214" s="73"/>
      <c r="D214" s="93"/>
      <c r="E214" s="94"/>
      <c r="F214" s="95"/>
      <c r="G214" s="101"/>
      <c r="H214" s="102"/>
      <c r="I214" s="57"/>
    </row>
    <row r="215" spans="1:9" ht="30" x14ac:dyDescent="0.25">
      <c r="A215" s="72"/>
      <c r="B215" s="22" t="s">
        <v>111</v>
      </c>
      <c r="C215" s="73"/>
      <c r="D215" s="93"/>
      <c r="E215" s="94"/>
      <c r="F215" s="95"/>
      <c r="G215" s="101"/>
      <c r="H215" s="102"/>
      <c r="I215" s="57"/>
    </row>
    <row r="216" spans="1:9" ht="30" x14ac:dyDescent="0.25">
      <c r="A216" s="72"/>
      <c r="B216" s="22" t="s">
        <v>119</v>
      </c>
      <c r="C216" s="73"/>
      <c r="D216" s="93"/>
      <c r="E216" s="94"/>
      <c r="F216" s="95"/>
      <c r="G216" s="101"/>
      <c r="H216" s="102"/>
      <c r="I216" s="57"/>
    </row>
    <row r="217" spans="1:9" ht="45" x14ac:dyDescent="0.25">
      <c r="A217" s="72"/>
      <c r="B217" s="22" t="s">
        <v>112</v>
      </c>
      <c r="C217" s="73"/>
      <c r="D217" s="93"/>
      <c r="E217" s="94"/>
      <c r="F217" s="95"/>
      <c r="G217" s="101"/>
      <c r="H217" s="102"/>
      <c r="I217" s="57"/>
    </row>
    <row r="218" spans="1:9" ht="30" x14ac:dyDescent="0.25">
      <c r="A218" s="72"/>
      <c r="B218" s="22" t="s">
        <v>113</v>
      </c>
      <c r="C218" s="73"/>
      <c r="D218" s="93"/>
      <c r="E218" s="94"/>
      <c r="F218" s="95"/>
      <c r="G218" s="101"/>
      <c r="H218" s="102"/>
      <c r="I218" s="57"/>
    </row>
    <row r="219" spans="1:9" ht="30" x14ac:dyDescent="0.25">
      <c r="A219" s="72"/>
      <c r="B219" s="22" t="s">
        <v>114</v>
      </c>
      <c r="C219" s="73"/>
      <c r="D219" s="93"/>
      <c r="E219" s="94"/>
      <c r="F219" s="95"/>
      <c r="G219" s="101"/>
      <c r="H219" s="102"/>
      <c r="I219" s="57"/>
    </row>
    <row r="220" spans="1:9" ht="30" x14ac:dyDescent="0.25">
      <c r="A220" s="72"/>
      <c r="B220" s="22" t="s">
        <v>115</v>
      </c>
      <c r="C220" s="73"/>
      <c r="D220" s="96"/>
      <c r="E220" s="97"/>
      <c r="F220" s="98"/>
      <c r="G220" s="103"/>
      <c r="H220" s="104"/>
      <c r="I220" s="57"/>
    </row>
    <row r="221" spans="1:9" ht="15.75" x14ac:dyDescent="0.25">
      <c r="A221" s="72"/>
      <c r="B221" s="81"/>
      <c r="C221" s="82"/>
      <c r="D221" s="115">
        <f>SUM(D211:D220)</f>
        <v>2</v>
      </c>
      <c r="E221" s="116"/>
      <c r="F221" s="117"/>
      <c r="G221" s="120"/>
      <c r="H221" s="121"/>
      <c r="I221" s="58"/>
    </row>
    <row r="222" spans="1:9" ht="15.75" x14ac:dyDescent="0.25">
      <c r="A222" s="134" t="s">
        <v>234</v>
      </c>
      <c r="B222" s="135"/>
      <c r="C222" s="25">
        <v>10</v>
      </c>
      <c r="D222" s="115">
        <f>SUM(D221,D209,D197,D186)</f>
        <v>10</v>
      </c>
      <c r="E222" s="116"/>
      <c r="F222" s="117"/>
      <c r="G222" s="120"/>
      <c r="H222" s="121"/>
      <c r="I222" s="4"/>
    </row>
    <row r="223" spans="1:9" ht="18.75" x14ac:dyDescent="0.3">
      <c r="A223" s="64" t="s">
        <v>32</v>
      </c>
      <c r="B223" s="64"/>
      <c r="C223" s="65">
        <v>20</v>
      </c>
      <c r="D223" s="65"/>
      <c r="E223" s="65"/>
      <c r="F223" s="65"/>
      <c r="G223" s="66"/>
      <c r="H223" s="67"/>
      <c r="I223" s="68"/>
    </row>
  </sheetData>
  <mergeCells count="186">
    <mergeCell ref="A168:I168"/>
    <mergeCell ref="G221:H221"/>
    <mergeCell ref="D197:F197"/>
    <mergeCell ref="G188:H196"/>
    <mergeCell ref="G197:H197"/>
    <mergeCell ref="D199:F208"/>
    <mergeCell ref="D209:F209"/>
    <mergeCell ref="G199:H208"/>
    <mergeCell ref="G209:H209"/>
    <mergeCell ref="A175:B175"/>
    <mergeCell ref="D175:F175"/>
    <mergeCell ref="G175:H175"/>
    <mergeCell ref="G82:H82"/>
    <mergeCell ref="D83:F95"/>
    <mergeCell ref="G83:H95"/>
    <mergeCell ref="D96:F96"/>
    <mergeCell ref="G96:H96"/>
    <mergeCell ref="A222:B222"/>
    <mergeCell ref="D222:F222"/>
    <mergeCell ref="G222:H222"/>
    <mergeCell ref="D178:F185"/>
    <mergeCell ref="D186:F186"/>
    <mergeCell ref="G178:H185"/>
    <mergeCell ref="G186:H186"/>
    <mergeCell ref="D145:F145"/>
    <mergeCell ref="D146:F146"/>
    <mergeCell ref="G146:H146"/>
    <mergeCell ref="D149:F156"/>
    <mergeCell ref="D157:F157"/>
    <mergeCell ref="G149:H156"/>
    <mergeCell ref="G157:H157"/>
    <mergeCell ref="A211:A221"/>
    <mergeCell ref="C211:C220"/>
    <mergeCell ref="A178:A186"/>
    <mergeCell ref="C178:C185"/>
    <mergeCell ref="A158:I158"/>
    <mergeCell ref="I211:I221"/>
    <mergeCell ref="B221:C221"/>
    <mergeCell ref="A223:B223"/>
    <mergeCell ref="C223:F223"/>
    <mergeCell ref="G223:I223"/>
    <mergeCell ref="D211:F220"/>
    <mergeCell ref="D221:F221"/>
    <mergeCell ref="G211:H220"/>
    <mergeCell ref="A198:I198"/>
    <mergeCell ref="A199:A209"/>
    <mergeCell ref="C199:C208"/>
    <mergeCell ref="I199:I209"/>
    <mergeCell ref="B209:C209"/>
    <mergeCell ref="A210:I210"/>
    <mergeCell ref="I178:I186"/>
    <mergeCell ref="B186:C186"/>
    <mergeCell ref="A187:I187"/>
    <mergeCell ref="A188:A197"/>
    <mergeCell ref="C188:C196"/>
    <mergeCell ref="I188:I197"/>
    <mergeCell ref="B197:C197"/>
    <mergeCell ref="D188:F196"/>
    <mergeCell ref="A169:A174"/>
    <mergeCell ref="C169:C173"/>
    <mergeCell ref="I169:I174"/>
    <mergeCell ref="B174:C174"/>
    <mergeCell ref="A176:I176"/>
    <mergeCell ref="A177:I177"/>
    <mergeCell ref="D169:F173"/>
    <mergeCell ref="D174:F174"/>
    <mergeCell ref="G169:H173"/>
    <mergeCell ref="G174:H174"/>
    <mergeCell ref="D159:F166"/>
    <mergeCell ref="D167:F167"/>
    <mergeCell ref="G159:H166"/>
    <mergeCell ref="G167:H167"/>
    <mergeCell ref="A147:I147"/>
    <mergeCell ref="A148:I148"/>
    <mergeCell ref="A149:A157"/>
    <mergeCell ref="C149:C156"/>
    <mergeCell ref="I149:I157"/>
    <mergeCell ref="B157:C157"/>
    <mergeCell ref="A159:A167"/>
    <mergeCell ref="C159:C166"/>
    <mergeCell ref="I159:I167"/>
    <mergeCell ref="B167:C167"/>
    <mergeCell ref="A143:I143"/>
    <mergeCell ref="A144:B144"/>
    <mergeCell ref="C144:I144"/>
    <mergeCell ref="A145:A146"/>
    <mergeCell ref="B145:B146"/>
    <mergeCell ref="C145:C146"/>
    <mergeCell ref="G145:H145"/>
    <mergeCell ref="I145:I146"/>
    <mergeCell ref="B141:C141"/>
    <mergeCell ref="A142:B142"/>
    <mergeCell ref="C142:F142"/>
    <mergeCell ref="G142:I142"/>
    <mergeCell ref="D141:F141"/>
    <mergeCell ref="G141:H141"/>
    <mergeCell ref="A97:A109"/>
    <mergeCell ref="C97:C108"/>
    <mergeCell ref="I97:I109"/>
    <mergeCell ref="B109:C109"/>
    <mergeCell ref="A110:A141"/>
    <mergeCell ref="C110:C140"/>
    <mergeCell ref="I110:I141"/>
    <mergeCell ref="A72:A82"/>
    <mergeCell ref="C72:C81"/>
    <mergeCell ref="I72:I82"/>
    <mergeCell ref="B82:C82"/>
    <mergeCell ref="A83:A96"/>
    <mergeCell ref="C83:C95"/>
    <mergeCell ref="I83:I96"/>
    <mergeCell ref="B96:C96"/>
    <mergeCell ref="D72:F81"/>
    <mergeCell ref="G72:H81"/>
    <mergeCell ref="D97:F108"/>
    <mergeCell ref="G97:H108"/>
    <mergeCell ref="D109:F109"/>
    <mergeCell ref="G109:H109"/>
    <mergeCell ref="D110:F140"/>
    <mergeCell ref="G110:H140"/>
    <mergeCell ref="D82:F82"/>
    <mergeCell ref="A38:A54"/>
    <mergeCell ref="C38:C53"/>
    <mergeCell ref="I38:I54"/>
    <mergeCell ref="B54:C54"/>
    <mergeCell ref="A55:A71"/>
    <mergeCell ref="C55:C70"/>
    <mergeCell ref="I55:I71"/>
    <mergeCell ref="B71:C71"/>
    <mergeCell ref="D38:F53"/>
    <mergeCell ref="G38:H53"/>
    <mergeCell ref="D54:F54"/>
    <mergeCell ref="G54:H54"/>
    <mergeCell ref="D55:F70"/>
    <mergeCell ref="G55:H70"/>
    <mergeCell ref="D71:F71"/>
    <mergeCell ref="G71:H71"/>
    <mergeCell ref="I14:I15"/>
    <mergeCell ref="A16:A26"/>
    <mergeCell ref="C16:C25"/>
    <mergeCell ref="I16:I26"/>
    <mergeCell ref="B26:C26"/>
    <mergeCell ref="A27:A37"/>
    <mergeCell ref="C27:C36"/>
    <mergeCell ref="I27:I37"/>
    <mergeCell ref="B37:C37"/>
    <mergeCell ref="D14:F14"/>
    <mergeCell ref="A14:A15"/>
    <mergeCell ref="B14:B15"/>
    <mergeCell ref="C14:C15"/>
    <mergeCell ref="G14:H14"/>
    <mergeCell ref="D15:F15"/>
    <mergeCell ref="G15:H15"/>
    <mergeCell ref="D16:F25"/>
    <mergeCell ref="G16:H25"/>
    <mergeCell ref="D26:F26"/>
    <mergeCell ref="G26:H26"/>
    <mergeCell ref="D27:F36"/>
    <mergeCell ref="D37:F37"/>
    <mergeCell ref="G27:H36"/>
    <mergeCell ref="G37:H37"/>
    <mergeCell ref="A11:B11"/>
    <mergeCell ref="C11:F11"/>
    <mergeCell ref="G11:I11"/>
    <mergeCell ref="A12:B12"/>
    <mergeCell ref="C12:I12"/>
    <mergeCell ref="A13:B13"/>
    <mergeCell ref="C13:I13"/>
    <mergeCell ref="A9:B9"/>
    <mergeCell ref="C9:F9"/>
    <mergeCell ref="G9:I9"/>
    <mergeCell ref="A10:B10"/>
    <mergeCell ref="C10:F10"/>
    <mergeCell ref="G10:I10"/>
    <mergeCell ref="A5:B5"/>
    <mergeCell ref="C5:I5"/>
    <mergeCell ref="A6:I6"/>
    <mergeCell ref="A8:B8"/>
    <mergeCell ref="C8:F8"/>
    <mergeCell ref="G8:I8"/>
    <mergeCell ref="A1:I1"/>
    <mergeCell ref="D2:E2"/>
    <mergeCell ref="D3:E3"/>
    <mergeCell ref="G3:I3"/>
    <mergeCell ref="C4:E4"/>
    <mergeCell ref="F4:I4"/>
    <mergeCell ref="B7:I7"/>
  </mergeCells>
  <pageMargins left="0.25" right="0.25" top="0.25" bottom="0.25" header="6.4960630000000005E-2" footer="0.31496062992126"/>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 </vt:lpstr>
      <vt:lpstr>Theory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2014-02-20T05:55:14Z</cp:lastPrinted>
  <dcterms:created xsi:type="dcterms:W3CDTF">2013-07-19T04:41:40Z</dcterms:created>
  <dcterms:modified xsi:type="dcterms:W3CDTF">2015-12-01T10:43:52Z</dcterms:modified>
</cp:coreProperties>
</file>