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20115" windowHeight="7500"/>
  </bookViews>
  <sheets>
    <sheet name="Cumulative" sheetId="6" r:id="rId1"/>
    <sheet name="Practical &amp; Viva " sheetId="5" r:id="rId2"/>
    <sheet name="Theory" sheetId="9" r:id="rId3"/>
  </sheets>
  <calcPr calcId="145621"/>
</workbook>
</file>

<file path=xl/calcChain.xml><?xml version="1.0" encoding="utf-8"?>
<calcChain xmlns="http://schemas.openxmlformats.org/spreadsheetml/2006/main">
  <c r="C11" i="9" l="1"/>
  <c r="G10" i="9"/>
  <c r="G9" i="9"/>
  <c r="D132" i="9"/>
  <c r="D120" i="9"/>
  <c r="D108" i="9"/>
  <c r="D95" i="9"/>
  <c r="D96" i="9" s="1"/>
  <c r="D85" i="9"/>
  <c r="D69" i="9"/>
  <c r="D37" i="9"/>
  <c r="D33" i="9"/>
  <c r="D28" i="9"/>
  <c r="D20" i="9"/>
  <c r="F37" i="5"/>
  <c r="E37" i="5"/>
  <c r="D37" i="5"/>
  <c r="D133" i="9" l="1"/>
  <c r="C70" i="9"/>
  <c r="G11" i="9"/>
  <c r="F131" i="5"/>
  <c r="E131" i="5"/>
  <c r="D131" i="5"/>
  <c r="F119" i="5"/>
  <c r="E119" i="5"/>
  <c r="D119" i="5"/>
  <c r="F107" i="5"/>
  <c r="E107" i="5"/>
  <c r="D107" i="5"/>
  <c r="F95" i="5"/>
  <c r="E95" i="5"/>
  <c r="D95" i="5"/>
  <c r="F85" i="5"/>
  <c r="E85" i="5"/>
  <c r="D85" i="5"/>
  <c r="F69" i="5" l="1"/>
  <c r="E69" i="5"/>
  <c r="D69" i="5"/>
  <c r="G18" i="6" l="1"/>
  <c r="G19" i="6"/>
  <c r="G20" i="6"/>
  <c r="C20" i="6"/>
  <c r="C14" i="6"/>
  <c r="C22" i="6" l="1"/>
  <c r="F33" i="5"/>
  <c r="E33" i="5"/>
  <c r="D33" i="5"/>
  <c r="F28" i="5"/>
  <c r="E28" i="5"/>
  <c r="D28" i="5"/>
  <c r="F20" i="5"/>
  <c r="E20" i="5"/>
  <c r="D20" i="5"/>
  <c r="C11" i="5"/>
  <c r="G10" i="5"/>
  <c r="G13" i="6" s="1"/>
  <c r="G9" i="5"/>
  <c r="G12" i="6" s="1"/>
  <c r="G11" i="5" l="1"/>
  <c r="G14" i="6" s="1"/>
  <c r="G22" i="6" s="1"/>
</calcChain>
</file>

<file path=xl/sharedStrings.xml><?xml version="1.0" encoding="utf-8"?>
<sst xmlns="http://schemas.openxmlformats.org/spreadsheetml/2006/main" count="365" uniqueCount="169">
  <si>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</si>
  <si>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</si>
  <si>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</si>
  <si>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</si>
  <si>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</si>
  <si>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</si>
  <si>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</si>
  <si>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</si>
  <si>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</si>
  <si>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</si>
  <si>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</si>
  <si>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</si>
  <si>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</si>
  <si>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</si>
  <si>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</si>
  <si>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</si>
  <si>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</si>
  <si>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</si>
  <si>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</si>
  <si>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</si>
  <si>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</si>
  <si>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</si>
  <si>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</si>
  <si>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</si>
  <si>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</si>
  <si>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</si>
  <si>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</si>
  <si>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</si>
  <si>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</si>
  <si>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</si>
  <si>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</si>
  <si>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</si>
  <si>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</si>
  <si>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</si>
  <si>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</si>
  <si>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</si>
  <si>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</si>
  <si>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</si>
  <si>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</si>
  <si>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</si>
  <si>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</si>
  <si>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</si>
  <si>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</si>
  <si>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</si>
  <si>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</si>
  <si>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</si>
  <si>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Grand Total of Theory</t>
  </si>
  <si>
    <t>HSS/ N 9603 (Act within the limits of one’s competence and authority)</t>
  </si>
  <si>
    <t>HSS/ N 9606 (Maintain a safe, healthy, and secure working environment)</t>
  </si>
  <si>
    <t>Part 1 (Pick one field randomly carrying 50 marks)</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</si>
  <si>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</si>
  <si>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</si>
  <si>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</si>
  <si>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</si>
  <si>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</si>
  <si>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</si>
  <si>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</si>
  <si>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</si>
  <si>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</si>
  <si>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</si>
  <si>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</si>
  <si>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</si>
  <si>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</si>
  <si>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</si>
  <si>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</si>
  <si>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</si>
  <si>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</si>
  <si>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</si>
  <si>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</si>
  <si>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</si>
  <si>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</si>
  <si>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</si>
  <si>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</si>
  <si>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</si>
  <si>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</si>
  <si>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</si>
  <si>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</si>
  <si>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</si>
  <si>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</si>
  <si>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</si>
  <si>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</si>
  <si>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</si>
  <si>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</si>
  <si>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</si>
  <si>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</si>
  <si>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</si>
  <si>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</si>
  <si>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</si>
  <si>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</si>
  <si>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</si>
  <si>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</si>
  <si>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Total Marks (80)</t>
  </si>
  <si>
    <t>Total Marks (20)</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</si>
  <si>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</si>
  <si>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</si>
  <si>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</si>
  <si>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</si>
  <si>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</si>
  <si>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</si>
  <si>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</si>
  <si>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</si>
  <si>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</si>
  <si>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</si>
  <si>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</si>
  <si>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Passing Marks  (80% of Max. Marks)</t>
  </si>
  <si>
    <t>PASS/FAIL</t>
  </si>
  <si>
    <t>Passing Marks  (50% of Max. Marks)</t>
  </si>
  <si>
    <t>Overall Result</t>
  </si>
  <si>
    <t>Criteria is to pass in both theory and practical individually. If fail in any one of them, then candidate is fail</t>
  </si>
  <si>
    <t>PC1. Conduct appropriate research and analysis</t>
  </si>
  <si>
    <t>PC2. Evaluate potential solutions thoroughly</t>
  </si>
  <si>
    <t>PC5. Report any identified breaches in health, safety, and security procedures to the designated person</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</si>
  <si>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</si>
  <si>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</si>
  <si>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</si>
  <si>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</si>
  <si>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HSS/ N 9611: Monitor and assure quality</t>
  </si>
  <si>
    <t>PC3. Participate in education programs which include current techniques, technology and trends pertaining to the dental industry</t>
  </si>
  <si>
    <t>PC4. Read Dental hygiene, dental and medical publications related to quality consistently and thoroughly</t>
  </si>
  <si>
    <t>PC6. Identify and correct any hazards that he/she can deal with safely, competently and within the limits of his/her authority</t>
  </si>
  <si>
    <t>Pick each NOS Compulsorily totalling 80</t>
  </si>
  <si>
    <t>Pick one field from both parts each carrying 50 marks totalling 100</t>
  </si>
  <si>
    <t>HSS/ N 9607 (Practice Code of conduct while performing duties)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</si>
  <si>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</si>
  <si>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</si>
  <si>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</si>
  <si>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</si>
  <si>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</si>
  <si>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</si>
  <si>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</si>
  <si>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Part 2 (Pick one field as per NOS marked carrying 50 marks)</t>
  </si>
  <si>
    <t>2. Ethics</t>
  </si>
  <si>
    <t>Select BOTH PARTS each carrying 10 marks totalling 20</t>
  </si>
  <si>
    <t>Part 1</t>
  </si>
  <si>
    <t xml:space="preserve">Part 2 </t>
  </si>
  <si>
    <t>Part 1 Total</t>
  </si>
  <si>
    <t>Part 2 Total</t>
  </si>
  <si>
    <t>Anaesthesia Technician</t>
  </si>
  <si>
    <t>1.HSS/ N 2501: Assist licensed anaesthesia provider in different care settings</t>
  </si>
  <si>
    <t>PC1. Perform duties under the direct supervision of a LAP or a registered nurse (RN)</t>
  </si>
  <si>
    <t>PC2. Demonstrate understanding of different anaesthesia techniques and their preparatory requirements</t>
  </si>
  <si>
    <t>PC3. Work in different care settings including the operating room (OR), obstetrics suite (OB), interventional and/or diagnostic radiology, Post anaesthesia care unit (PACU), intensive care unit (ICU), CATH LAB, emergency room (ER), endoscopy, dental suites, ambulatory surgery suites, animal and research laboratories</t>
  </si>
  <si>
    <t>PC4. Demonstrate practical knowledge in the area of anaesthesia medicine</t>
  </si>
  <si>
    <t>2.HSS/ N 2502: Prepare and manage anaesthesia room</t>
  </si>
  <si>
    <t>PC1. Understand medical terminologies related to anaesthesia care</t>
  </si>
  <si>
    <t>PC2. Demonstrate knowledge and best practices of basic patient care</t>
  </si>
  <si>
    <t>PC3. Perform clinical duties in complex medical situations</t>
  </si>
  <si>
    <t>PC4. Demonstrate knowledge about infection control and personal protective devices</t>
  </si>
  <si>
    <t>PC5. Operate anaesthesia delivery system and associated equipment</t>
  </si>
  <si>
    <t>PC6. Manage supplies and inventories</t>
  </si>
  <si>
    <t>PC7. Understand the limitations of the role and practice area</t>
  </si>
  <si>
    <t>3.HSS/ N 2503: Maintenance of equipment</t>
  </si>
  <si>
    <t>PC1. Perform first level maintenance of anaesthesia equipment and ancillary equipment</t>
  </si>
  <si>
    <t>PC2. Understand the function and structure of anaesthesia delivery system in different settings</t>
  </si>
  <si>
    <t>PC3. Understand the usage protocols for different anaesthesia gases</t>
  </si>
  <si>
    <t>PC4. Perform storage and safe handling of bulk and cylinder gases</t>
  </si>
  <si>
    <t>4.HSS/ N 2504: Administrative and Other duties</t>
  </si>
  <si>
    <t>PC1. Able to perform basic administrative functions</t>
  </si>
  <si>
    <t>PC2. Able to understand quality improvement process and associated practices including accreditation norms</t>
  </si>
  <si>
    <t>PC3. Aware of training requirements and contribute to knowledge of the team</t>
  </si>
  <si>
    <t>5. HSS/ N 9610 (Follow infection control policies and procedures)</t>
  </si>
  <si>
    <t xml:space="preserve">1. Safety management </t>
  </si>
  <si>
    <t xml:space="preserve">2. Waste Management  </t>
  </si>
  <si>
    <t>3. Quality Assurance</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</si>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</sst>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xf>
    <xf numFmtId="0" fontId="7" fillId="9" borderId="1" xfId="0" applyFont="1" applyFill="1" applyBorder="1" applyAlignment="1">
      <alignment vertical="center"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0" fillId="0" borderId="1" xfId="0"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9" borderId="1"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0" fillId="0" borderId="0" xfId="0" applyBorder="1" applyAlignment="1">
      <alignment horizont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K11" sqref="K11"/>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x14ac:dyDescent="0.25">
      <c r="A1" s="128" t="s">
        <v>167</v>
      </c>
      <c r="B1" s="129"/>
      <c r="C1" s="91"/>
      <c r="D1" s="91"/>
      <c r="E1" s="129"/>
      <c r="F1" s="129"/>
      <c r="G1" s="128" t="s">
        <v>168</v>
      </c>
      <c r="H1" s="128"/>
      <c r="I1" s="128"/>
    </row>
    <row r="2" spans="1:11" x14ac:dyDescent="0.25">
      <c r="A2" s="128"/>
      <c r="B2" s="129"/>
      <c r="C2" s="91"/>
      <c r="D2" s="91"/>
      <c r="E2" s="129"/>
      <c r="F2" s="129"/>
      <c r="G2" s="128"/>
      <c r="H2" s="128"/>
      <c r="I2" s="128"/>
    </row>
    <row r="3" spans="1:11" x14ac:dyDescent="0.25">
      <c r="A3" s="128"/>
      <c r="B3" s="129"/>
      <c r="C3" s="91"/>
      <c r="D3" s="91"/>
      <c r="E3" s="129"/>
      <c r="F3" s="129"/>
      <c r="G3" s="128"/>
      <c r="H3" s="128"/>
      <c r="I3" s="128"/>
    </row>
    <row r="4" spans="1:11" ht="42.75" customHeight="1" x14ac:dyDescent="0.25">
      <c r="A4" s="128"/>
      <c r="B4" s="129"/>
      <c r="C4" s="91"/>
      <c r="D4" s="91"/>
      <c r="E4" s="129"/>
      <c r="F4" s="129"/>
      <c r="G4" s="128"/>
      <c r="H4" s="128"/>
      <c r="I4" s="128"/>
    </row>
    <row r="5" spans="1:11" ht="15" customHeight="1" x14ac:dyDescent="0.3">
      <c r="A5" s="32" t="s">
        <v>45</v>
      </c>
      <c r="B5" s="32"/>
      <c r="C5" s="32"/>
      <c r="D5" s="32"/>
      <c r="E5" s="32"/>
      <c r="F5" s="32"/>
      <c r="G5" s="32"/>
      <c r="H5" s="32"/>
      <c r="I5" s="32"/>
    </row>
    <row r="6" spans="1:11" ht="18.75" x14ac:dyDescent="0.3">
      <c r="A6" s="9" t="s">
        <v>6</v>
      </c>
      <c r="B6" s="12" t="s">
        <v>137</v>
      </c>
      <c r="C6" s="9" t="s">
        <v>37</v>
      </c>
      <c r="D6" s="33"/>
      <c r="E6" s="33"/>
      <c r="F6" s="9" t="s">
        <v>38</v>
      </c>
      <c r="G6" s="10"/>
      <c r="H6" s="9" t="s">
        <v>39</v>
      </c>
      <c r="I6" s="11"/>
    </row>
    <row r="7" spans="1:11" ht="21.75" customHeight="1" x14ac:dyDescent="0.35">
      <c r="A7" s="9" t="s">
        <v>4</v>
      </c>
      <c r="B7" s="13"/>
      <c r="C7" s="9" t="s">
        <v>40</v>
      </c>
      <c r="D7" s="34"/>
      <c r="E7" s="34"/>
      <c r="F7" s="9" t="s">
        <v>41</v>
      </c>
      <c r="G7" s="34"/>
      <c r="H7" s="34"/>
      <c r="I7" s="34"/>
    </row>
    <row r="8" spans="1:11" ht="25.5" customHeight="1" x14ac:dyDescent="0.3">
      <c r="A8" s="9" t="s">
        <v>5</v>
      </c>
      <c r="B8" s="12" t="s">
        <v>7</v>
      </c>
      <c r="C8" s="35" t="s">
        <v>51</v>
      </c>
      <c r="D8" s="35"/>
      <c r="E8" s="35"/>
      <c r="F8" s="33"/>
      <c r="G8" s="33"/>
      <c r="H8" s="33"/>
      <c r="I8" s="33"/>
    </row>
    <row r="9" spans="1:11" ht="25.5" customHeight="1" x14ac:dyDescent="0.25">
      <c r="A9" s="35" t="s">
        <v>52</v>
      </c>
      <c r="B9" s="35"/>
      <c r="C9" s="35"/>
      <c r="D9" s="35"/>
      <c r="E9" s="35"/>
      <c r="F9" s="35"/>
      <c r="G9" s="35"/>
      <c r="H9" s="35"/>
      <c r="I9" s="35"/>
      <c r="J9" s="3"/>
      <c r="K9" s="3"/>
    </row>
    <row r="10" spans="1:11" ht="25.5" customHeight="1" x14ac:dyDescent="0.25">
      <c r="A10" s="36" t="s">
        <v>53</v>
      </c>
      <c r="B10" s="36"/>
      <c r="C10" s="36"/>
      <c r="D10" s="36"/>
      <c r="E10" s="36"/>
      <c r="F10" s="36"/>
      <c r="G10" s="36"/>
      <c r="H10" s="36"/>
      <c r="I10" s="36"/>
      <c r="J10" s="3"/>
      <c r="K10" s="3"/>
    </row>
    <row r="11" spans="1:11" ht="25.5" customHeight="1" x14ac:dyDescent="0.25">
      <c r="A11" s="36"/>
      <c r="B11" s="36"/>
      <c r="C11" s="36" t="s">
        <v>42</v>
      </c>
      <c r="D11" s="36"/>
      <c r="E11" s="36"/>
      <c r="F11" s="36"/>
      <c r="G11" s="36" t="s">
        <v>43</v>
      </c>
      <c r="H11" s="36"/>
      <c r="I11" s="36"/>
      <c r="J11" s="3"/>
      <c r="K11" s="3"/>
    </row>
    <row r="12" spans="1:11" ht="25.5" customHeight="1" x14ac:dyDescent="0.25">
      <c r="A12" s="37" t="s">
        <v>30</v>
      </c>
      <c r="B12" s="37"/>
      <c r="C12" s="38">
        <v>400</v>
      </c>
      <c r="D12" s="38"/>
      <c r="E12" s="38"/>
      <c r="F12" s="38"/>
      <c r="G12" s="38">
        <f>'Practical &amp; Viva '!G9</f>
        <v>0</v>
      </c>
      <c r="H12" s="38"/>
      <c r="I12" s="38"/>
      <c r="J12" s="3"/>
      <c r="K12" s="3"/>
    </row>
    <row r="13" spans="1:11" ht="25.5" customHeight="1" x14ac:dyDescent="0.25">
      <c r="A13" s="37" t="s">
        <v>32</v>
      </c>
      <c r="B13" s="37"/>
      <c r="C13" s="38">
        <v>100</v>
      </c>
      <c r="D13" s="38"/>
      <c r="E13" s="38"/>
      <c r="F13" s="38"/>
      <c r="G13" s="38" t="e">
        <f>'Practical &amp; Viva '!G10</f>
        <v>#REF!</v>
      </c>
      <c r="H13" s="38"/>
      <c r="I13" s="38"/>
      <c r="J13" s="3"/>
      <c r="K13" s="3"/>
    </row>
    <row r="14" spans="1:11" ht="25.5" customHeight="1" x14ac:dyDescent="0.25">
      <c r="A14" s="37" t="s">
        <v>33</v>
      </c>
      <c r="B14" s="37"/>
      <c r="C14" s="38">
        <f>SUM(C12,C13)</f>
        <v>500</v>
      </c>
      <c r="D14" s="38"/>
      <c r="E14" s="38"/>
      <c r="F14" s="38"/>
      <c r="G14" s="38" t="e">
        <f>'Practical &amp; Viva '!G11</f>
        <v>#REF!</v>
      </c>
      <c r="H14" s="38"/>
      <c r="I14" s="38"/>
      <c r="J14" s="3"/>
      <c r="K14" s="3"/>
    </row>
    <row r="15" spans="1:11" ht="25.5" customHeight="1" x14ac:dyDescent="0.25">
      <c r="A15" s="27" t="s">
        <v>104</v>
      </c>
      <c r="B15" s="28"/>
      <c r="C15" s="29">
        <v>400</v>
      </c>
      <c r="D15" s="30"/>
      <c r="E15" s="30"/>
      <c r="F15" s="31"/>
      <c r="G15" s="29" t="s">
        <v>105</v>
      </c>
      <c r="H15" s="30"/>
      <c r="I15" s="31"/>
      <c r="J15" s="3"/>
      <c r="K15" s="3"/>
    </row>
    <row r="16" spans="1:11" ht="25.5" customHeight="1" x14ac:dyDescent="0.25">
      <c r="A16" s="36" t="s">
        <v>54</v>
      </c>
      <c r="B16" s="36"/>
      <c r="C16" s="36"/>
      <c r="D16" s="36"/>
      <c r="E16" s="36"/>
      <c r="F16" s="36"/>
      <c r="G16" s="36"/>
      <c r="H16" s="36"/>
      <c r="I16" s="36"/>
    </row>
    <row r="17" spans="1:11" ht="25.5" customHeight="1" x14ac:dyDescent="0.25">
      <c r="A17" s="36"/>
      <c r="B17" s="36"/>
      <c r="C17" s="36" t="s">
        <v>42</v>
      </c>
      <c r="D17" s="36"/>
      <c r="E17" s="36"/>
      <c r="F17" s="36"/>
      <c r="G17" s="36" t="s">
        <v>43</v>
      </c>
      <c r="H17" s="36"/>
      <c r="I17" s="36"/>
      <c r="J17" s="3"/>
      <c r="K17" s="3"/>
    </row>
    <row r="18" spans="1:11" ht="25.5" customHeight="1" x14ac:dyDescent="0.3">
      <c r="A18" s="37" t="s">
        <v>30</v>
      </c>
      <c r="B18" s="37"/>
      <c r="C18" s="39">
        <v>80</v>
      </c>
      <c r="D18" s="39"/>
      <c r="E18" s="39"/>
      <c r="F18" s="39"/>
      <c r="G18" s="40" t="e">
        <f>#REF!</f>
        <v>#REF!</v>
      </c>
      <c r="H18" s="40"/>
      <c r="I18" s="40"/>
    </row>
    <row r="19" spans="1:11" ht="25.5" customHeight="1" x14ac:dyDescent="0.3">
      <c r="A19" s="37" t="s">
        <v>32</v>
      </c>
      <c r="B19" s="37"/>
      <c r="C19" s="39">
        <v>20</v>
      </c>
      <c r="D19" s="39"/>
      <c r="E19" s="39"/>
      <c r="F19" s="39"/>
      <c r="G19" s="40" t="e">
        <f>#REF!</f>
        <v>#REF!</v>
      </c>
      <c r="H19" s="40"/>
      <c r="I19" s="40"/>
    </row>
    <row r="20" spans="1:11" ht="25.5" customHeight="1" x14ac:dyDescent="0.3">
      <c r="A20" s="37" t="s">
        <v>36</v>
      </c>
      <c r="B20" s="37"/>
      <c r="C20" s="39">
        <f>SUM(C18,C19)</f>
        <v>100</v>
      </c>
      <c r="D20" s="39"/>
      <c r="E20" s="39"/>
      <c r="F20" s="39"/>
      <c r="G20" s="40" t="e">
        <f>#REF!</f>
        <v>#REF!</v>
      </c>
      <c r="H20" s="40"/>
      <c r="I20" s="40"/>
    </row>
    <row r="21" spans="1:11" ht="25.5" customHeight="1" x14ac:dyDescent="0.25">
      <c r="A21" s="27" t="s">
        <v>106</v>
      </c>
      <c r="B21" s="28"/>
      <c r="C21" s="29">
        <v>50</v>
      </c>
      <c r="D21" s="30"/>
      <c r="E21" s="30"/>
      <c r="F21" s="31"/>
      <c r="G21" s="29" t="s">
        <v>105</v>
      </c>
      <c r="H21" s="30"/>
      <c r="I21" s="31"/>
      <c r="J21" s="3"/>
      <c r="K21" s="3"/>
    </row>
    <row r="22" spans="1:11" ht="25.5" customHeight="1" x14ac:dyDescent="0.25">
      <c r="A22" s="41" t="s">
        <v>55</v>
      </c>
      <c r="B22" s="41"/>
      <c r="C22" s="41">
        <f>SUM(C14,C20)</f>
        <v>600</v>
      </c>
      <c r="D22" s="41"/>
      <c r="E22" s="41"/>
      <c r="F22" s="41"/>
      <c r="G22" s="41" t="e">
        <f>SUM(G14,G20)</f>
        <v>#REF!</v>
      </c>
      <c r="H22" s="41"/>
      <c r="I22" s="41"/>
    </row>
    <row r="23" spans="1:11" ht="56.25" customHeight="1" x14ac:dyDescent="0.25">
      <c r="A23" s="27" t="s">
        <v>107</v>
      </c>
      <c r="B23" s="28"/>
      <c r="C23" s="29" t="s">
        <v>108</v>
      </c>
      <c r="D23" s="30"/>
      <c r="E23" s="30"/>
      <c r="F23" s="31"/>
      <c r="G23" s="29" t="s">
        <v>105</v>
      </c>
      <c r="H23" s="30"/>
      <c r="I23" s="31"/>
      <c r="J23" s="3"/>
      <c r="K23" s="3"/>
    </row>
  </sheetData>
  <mergeCells count="49">
    <mergeCell ref="A1:A4"/>
    <mergeCell ref="C1:D4"/>
    <mergeCell ref="G1:I4"/>
    <mergeCell ref="A20:B20"/>
    <mergeCell ref="C20:F20"/>
    <mergeCell ref="G20:I20"/>
    <mergeCell ref="A22:B22"/>
    <mergeCell ref="C22:F22"/>
    <mergeCell ref="G22:I22"/>
    <mergeCell ref="A21:B21"/>
    <mergeCell ref="C21:F21"/>
    <mergeCell ref="G21:I21"/>
    <mergeCell ref="A18:B18"/>
    <mergeCell ref="C18:F18"/>
    <mergeCell ref="G18:I18"/>
    <mergeCell ref="A19:B19"/>
    <mergeCell ref="C19:F19"/>
    <mergeCell ref="G19:I19"/>
    <mergeCell ref="A14:B14"/>
    <mergeCell ref="C14:F14"/>
    <mergeCell ref="G14:I14"/>
    <mergeCell ref="A16:I16"/>
    <mergeCell ref="A17:B17"/>
    <mergeCell ref="C17:F17"/>
    <mergeCell ref="G17:I17"/>
    <mergeCell ref="A15:B15"/>
    <mergeCell ref="C15:F15"/>
    <mergeCell ref="G15:I15"/>
    <mergeCell ref="C12:F12"/>
    <mergeCell ref="G12:I12"/>
    <mergeCell ref="A13:B13"/>
    <mergeCell ref="C13:F13"/>
    <mergeCell ref="G13:I13"/>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opLeftCell="A49" zoomScale="78" zoomScaleNormal="78" workbookViewId="0">
      <selection activeCell="B7" sqref="B7:I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32" t="s">
        <v>45</v>
      </c>
      <c r="B1" s="32"/>
      <c r="C1" s="32"/>
      <c r="D1" s="32"/>
      <c r="E1" s="32"/>
      <c r="F1" s="32"/>
      <c r="G1" s="32"/>
      <c r="H1" s="32"/>
      <c r="I1" s="32"/>
    </row>
    <row r="2" spans="1:11" ht="18.75" x14ac:dyDescent="0.3">
      <c r="A2" s="9" t="s">
        <v>6</v>
      </c>
      <c r="B2" s="12" t="s">
        <v>137</v>
      </c>
      <c r="C2" s="9" t="s">
        <v>37</v>
      </c>
      <c r="D2" s="33"/>
      <c r="E2" s="33"/>
      <c r="F2" s="9" t="s">
        <v>38</v>
      </c>
      <c r="G2" s="10"/>
      <c r="H2" s="9" t="s">
        <v>39</v>
      </c>
      <c r="I2" s="11"/>
    </row>
    <row r="3" spans="1:11" ht="21.75" customHeight="1" x14ac:dyDescent="0.35">
      <c r="A3" s="9" t="s">
        <v>4</v>
      </c>
      <c r="B3" s="13"/>
      <c r="C3" s="9" t="s">
        <v>40</v>
      </c>
      <c r="D3" s="34"/>
      <c r="E3" s="34"/>
      <c r="F3" s="9" t="s">
        <v>41</v>
      </c>
      <c r="G3" s="34"/>
      <c r="H3" s="34"/>
      <c r="I3" s="34"/>
    </row>
    <row r="4" spans="1:11" ht="25.5" customHeight="1" x14ac:dyDescent="0.3">
      <c r="A4" s="9" t="s">
        <v>5</v>
      </c>
      <c r="B4" s="12" t="s">
        <v>7</v>
      </c>
      <c r="C4" s="35" t="s">
        <v>51</v>
      </c>
      <c r="D4" s="35"/>
      <c r="E4" s="35"/>
      <c r="F4" s="33"/>
      <c r="G4" s="33"/>
      <c r="H4" s="33"/>
      <c r="I4" s="33"/>
    </row>
    <row r="5" spans="1:11" ht="25.5" customHeight="1" x14ac:dyDescent="0.25">
      <c r="A5" s="35" t="s">
        <v>52</v>
      </c>
      <c r="B5" s="35"/>
      <c r="C5" s="35"/>
      <c r="D5" s="35"/>
      <c r="E5" s="35"/>
      <c r="F5" s="35"/>
      <c r="G5" s="35"/>
      <c r="H5" s="35"/>
      <c r="I5" s="35"/>
      <c r="J5" s="3"/>
      <c r="K5" s="3"/>
    </row>
    <row r="6" spans="1:11" ht="25.5" customHeight="1" x14ac:dyDescent="0.25">
      <c r="A6" s="36" t="s">
        <v>53</v>
      </c>
      <c r="B6" s="36"/>
      <c r="C6" s="36"/>
      <c r="D6" s="36"/>
      <c r="E6" s="36"/>
      <c r="F6" s="36"/>
      <c r="G6" s="36"/>
      <c r="H6" s="36"/>
      <c r="I6" s="36"/>
      <c r="J6" s="3"/>
      <c r="K6" s="3"/>
    </row>
    <row r="7" spans="1:11" ht="76.5" customHeight="1" x14ac:dyDescent="0.25">
      <c r="A7" s="26" t="s">
        <v>164</v>
      </c>
      <c r="B7" s="79" t="s">
        <v>166</v>
      </c>
      <c r="C7" s="79"/>
      <c r="D7" s="79"/>
      <c r="E7" s="79"/>
      <c r="F7" s="79"/>
      <c r="G7" s="79"/>
      <c r="H7" s="79"/>
      <c r="I7" s="79"/>
      <c r="J7" s="3"/>
      <c r="K7" s="3"/>
    </row>
    <row r="8" spans="1:11" ht="25.5" customHeight="1" x14ac:dyDescent="0.25">
      <c r="A8" s="36"/>
      <c r="B8" s="36"/>
      <c r="C8" s="36" t="s">
        <v>42</v>
      </c>
      <c r="D8" s="36"/>
      <c r="E8" s="36"/>
      <c r="F8" s="36"/>
      <c r="G8" s="36" t="s">
        <v>43</v>
      </c>
      <c r="H8" s="36"/>
      <c r="I8" s="36"/>
      <c r="J8" s="3"/>
      <c r="K8" s="3"/>
    </row>
    <row r="9" spans="1:11" ht="25.5" customHeight="1" x14ac:dyDescent="0.25">
      <c r="A9" s="37" t="s">
        <v>30</v>
      </c>
      <c r="B9" s="37"/>
      <c r="C9" s="38">
        <v>400</v>
      </c>
      <c r="D9" s="38"/>
      <c r="E9" s="38"/>
      <c r="F9" s="38"/>
      <c r="G9" s="38">
        <f>$G$70</f>
        <v>0</v>
      </c>
      <c r="H9" s="38"/>
      <c r="I9" s="38"/>
      <c r="J9" s="3"/>
      <c r="K9" s="3"/>
    </row>
    <row r="10" spans="1:11" ht="25.5" customHeight="1" x14ac:dyDescent="0.25">
      <c r="A10" s="37" t="s">
        <v>32</v>
      </c>
      <c r="B10" s="37"/>
      <c r="C10" s="38">
        <v>100</v>
      </c>
      <c r="D10" s="38"/>
      <c r="E10" s="38"/>
      <c r="F10" s="38"/>
      <c r="G10" s="38" t="e">
        <f>#REF!</f>
        <v>#REF!</v>
      </c>
      <c r="H10" s="38"/>
      <c r="I10" s="38"/>
      <c r="J10" s="3"/>
      <c r="K10" s="3"/>
    </row>
    <row r="11" spans="1:11" ht="25.5" customHeight="1" x14ac:dyDescent="0.25">
      <c r="A11" s="37" t="s">
        <v>33</v>
      </c>
      <c r="B11" s="37"/>
      <c r="C11" s="38">
        <f>SUM(C9,C10)</f>
        <v>500</v>
      </c>
      <c r="D11" s="38"/>
      <c r="E11" s="38"/>
      <c r="F11" s="38"/>
      <c r="G11" s="38" t="e">
        <f>SUM(G9,G10)</f>
        <v>#REF!</v>
      </c>
      <c r="H11" s="38"/>
      <c r="I11" s="38"/>
      <c r="J11" s="3"/>
      <c r="K11" s="3"/>
    </row>
    <row r="12" spans="1:11" ht="25.5" customHeight="1" x14ac:dyDescent="0.25">
      <c r="A12" s="77" t="s">
        <v>57</v>
      </c>
      <c r="B12" s="78"/>
      <c r="C12" s="37" t="s">
        <v>58</v>
      </c>
      <c r="D12" s="37"/>
      <c r="E12" s="37"/>
      <c r="F12" s="37"/>
      <c r="G12" s="37"/>
      <c r="H12" s="37"/>
      <c r="I12" s="37"/>
    </row>
    <row r="13" spans="1:11" ht="28.5" customHeight="1" x14ac:dyDescent="0.25">
      <c r="A13" s="71" t="s">
        <v>28</v>
      </c>
      <c r="B13" s="71"/>
      <c r="C13" s="71" t="s">
        <v>56</v>
      </c>
      <c r="D13" s="71"/>
      <c r="E13" s="71"/>
      <c r="F13" s="71"/>
      <c r="G13" s="71"/>
      <c r="H13" s="71"/>
      <c r="I13" s="71"/>
    </row>
    <row r="14" spans="1:11" ht="28.5" customHeight="1" x14ac:dyDescent="0.25">
      <c r="A14" s="61" t="s">
        <v>26</v>
      </c>
      <c r="B14" s="61" t="s">
        <v>27</v>
      </c>
      <c r="C14" s="62" t="s">
        <v>50</v>
      </c>
      <c r="D14" s="63" t="s">
        <v>2</v>
      </c>
      <c r="E14" s="64" t="s">
        <v>0</v>
      </c>
      <c r="F14" s="64"/>
      <c r="G14" s="65" t="s">
        <v>43</v>
      </c>
      <c r="H14" s="65"/>
      <c r="I14" s="60" t="s">
        <v>44</v>
      </c>
    </row>
    <row r="15" spans="1:11" ht="36" customHeight="1" x14ac:dyDescent="0.25">
      <c r="A15" s="61"/>
      <c r="B15" s="61"/>
      <c r="C15" s="62"/>
      <c r="D15" s="63"/>
      <c r="E15" s="16" t="s">
        <v>29</v>
      </c>
      <c r="F15" s="15" t="s">
        <v>3</v>
      </c>
      <c r="G15" s="16" t="s">
        <v>29</v>
      </c>
      <c r="H15" s="15" t="s">
        <v>3</v>
      </c>
      <c r="I15" s="60"/>
    </row>
    <row r="16" spans="1:11" ht="36" customHeight="1" x14ac:dyDescent="0.25">
      <c r="A16" s="72" t="s">
        <v>138</v>
      </c>
      <c r="B16" s="20" t="s">
        <v>139</v>
      </c>
      <c r="C16" s="76">
        <v>200</v>
      </c>
      <c r="D16" s="14">
        <v>20</v>
      </c>
      <c r="E16" s="14">
        <v>10</v>
      </c>
      <c r="F16" s="14">
        <v>10</v>
      </c>
      <c r="G16" s="11"/>
      <c r="H16" s="11"/>
      <c r="I16" s="52"/>
    </row>
    <row r="17" spans="1:9" ht="31.5" customHeight="1" x14ac:dyDescent="0.25">
      <c r="A17" s="72"/>
      <c r="B17" s="20" t="s">
        <v>140</v>
      </c>
      <c r="C17" s="76"/>
      <c r="D17" s="25">
        <v>60</v>
      </c>
      <c r="E17" s="22">
        <v>30</v>
      </c>
      <c r="F17" s="22">
        <v>30</v>
      </c>
      <c r="G17" s="11"/>
      <c r="H17" s="11"/>
      <c r="I17" s="53"/>
    </row>
    <row r="18" spans="1:9" ht="75.75" customHeight="1" x14ac:dyDescent="0.25">
      <c r="A18" s="72"/>
      <c r="B18" s="20" t="s">
        <v>141</v>
      </c>
      <c r="C18" s="76"/>
      <c r="D18" s="25">
        <v>60</v>
      </c>
      <c r="E18" s="25">
        <v>30</v>
      </c>
      <c r="F18" s="25">
        <v>30</v>
      </c>
      <c r="G18" s="11"/>
      <c r="H18" s="11"/>
      <c r="I18" s="53"/>
    </row>
    <row r="19" spans="1:9" ht="33" customHeight="1" x14ac:dyDescent="0.25">
      <c r="A19" s="72"/>
      <c r="B19" s="20" t="s">
        <v>142</v>
      </c>
      <c r="C19" s="76"/>
      <c r="D19" s="25">
        <v>60</v>
      </c>
      <c r="E19" s="24">
        <v>10</v>
      </c>
      <c r="F19" s="24">
        <v>50</v>
      </c>
      <c r="G19" s="11"/>
      <c r="H19" s="11"/>
      <c r="I19" s="53"/>
    </row>
    <row r="20" spans="1:9" ht="15.75" customHeight="1" x14ac:dyDescent="0.25">
      <c r="A20" s="72"/>
      <c r="B20" s="67" t="s">
        <v>1</v>
      </c>
      <c r="C20" s="67"/>
      <c r="D20" s="5">
        <f>SUM(D16:D19)</f>
        <v>200</v>
      </c>
      <c r="E20" s="4">
        <f>SUM(E16:E19)</f>
        <v>80</v>
      </c>
      <c r="F20" s="4">
        <f>SUM(F16:F19)</f>
        <v>120</v>
      </c>
      <c r="G20" s="4"/>
      <c r="H20" s="4"/>
      <c r="I20" s="54"/>
    </row>
    <row r="21" spans="1:9" ht="36" customHeight="1" x14ac:dyDescent="0.25">
      <c r="A21" s="72" t="s">
        <v>143</v>
      </c>
      <c r="B21" s="20" t="s">
        <v>144</v>
      </c>
      <c r="C21" s="76">
        <v>200</v>
      </c>
      <c r="D21" s="14">
        <v>10</v>
      </c>
      <c r="E21" s="14">
        <v>8</v>
      </c>
      <c r="F21" s="14">
        <v>2</v>
      </c>
      <c r="G21" s="11"/>
      <c r="H21" s="11"/>
      <c r="I21" s="52"/>
    </row>
    <row r="22" spans="1:9" ht="33.75" customHeight="1" x14ac:dyDescent="0.25">
      <c r="A22" s="72"/>
      <c r="B22" s="20" t="s">
        <v>145</v>
      </c>
      <c r="C22" s="76"/>
      <c r="D22" s="25">
        <v>20</v>
      </c>
      <c r="E22" s="24">
        <v>5</v>
      </c>
      <c r="F22" s="24">
        <v>15</v>
      </c>
      <c r="G22" s="11"/>
      <c r="H22" s="11"/>
      <c r="I22" s="53"/>
    </row>
    <row r="23" spans="1:9" ht="33.75" customHeight="1" x14ac:dyDescent="0.25">
      <c r="A23" s="72"/>
      <c r="B23" s="20" t="s">
        <v>146</v>
      </c>
      <c r="C23" s="76"/>
      <c r="D23" s="25">
        <v>20</v>
      </c>
      <c r="E23" s="25">
        <v>5</v>
      </c>
      <c r="F23" s="25">
        <v>15</v>
      </c>
      <c r="G23" s="11"/>
      <c r="H23" s="11"/>
      <c r="I23" s="53"/>
    </row>
    <row r="24" spans="1:9" ht="30" customHeight="1" x14ac:dyDescent="0.25">
      <c r="A24" s="72"/>
      <c r="B24" s="20" t="s">
        <v>147</v>
      </c>
      <c r="C24" s="76"/>
      <c r="D24" s="25">
        <v>50</v>
      </c>
      <c r="E24" s="24">
        <v>10</v>
      </c>
      <c r="F24" s="24">
        <v>40</v>
      </c>
      <c r="G24" s="11"/>
      <c r="H24" s="11"/>
      <c r="I24" s="53"/>
    </row>
    <row r="25" spans="1:9" ht="16.5" customHeight="1" x14ac:dyDescent="0.25">
      <c r="A25" s="72"/>
      <c r="B25" s="20" t="s">
        <v>148</v>
      </c>
      <c r="C25" s="76"/>
      <c r="D25" s="25">
        <v>50</v>
      </c>
      <c r="E25" s="25">
        <v>10</v>
      </c>
      <c r="F25" s="25">
        <v>40</v>
      </c>
      <c r="G25" s="11"/>
      <c r="H25" s="11"/>
      <c r="I25" s="53"/>
    </row>
    <row r="26" spans="1:9" ht="27.75" customHeight="1" x14ac:dyDescent="0.25">
      <c r="A26" s="72"/>
      <c r="B26" s="20" t="s">
        <v>149</v>
      </c>
      <c r="C26" s="76"/>
      <c r="D26" s="25">
        <v>40</v>
      </c>
      <c r="E26" s="22">
        <v>10</v>
      </c>
      <c r="F26" s="22">
        <v>30</v>
      </c>
      <c r="G26" s="11"/>
      <c r="H26" s="11"/>
      <c r="I26" s="53"/>
    </row>
    <row r="27" spans="1:9" ht="18.75" customHeight="1" x14ac:dyDescent="0.25">
      <c r="A27" s="72"/>
      <c r="B27" s="20" t="s">
        <v>150</v>
      </c>
      <c r="C27" s="76"/>
      <c r="D27" s="25">
        <v>10</v>
      </c>
      <c r="E27" s="21">
        <v>5</v>
      </c>
      <c r="F27" s="21">
        <v>5</v>
      </c>
      <c r="G27" s="11"/>
      <c r="H27" s="11"/>
      <c r="I27" s="53"/>
    </row>
    <row r="28" spans="1:9" ht="15.75" customHeight="1" x14ac:dyDescent="0.25">
      <c r="A28" s="72"/>
      <c r="B28" s="67" t="s">
        <v>1</v>
      </c>
      <c r="C28" s="67"/>
      <c r="D28" s="5">
        <f>SUM(D21:D27)</f>
        <v>200</v>
      </c>
      <c r="E28" s="4">
        <f>SUM(E21:E27)</f>
        <v>53</v>
      </c>
      <c r="F28" s="4">
        <f>SUM(F21:F27)</f>
        <v>147</v>
      </c>
      <c r="G28" s="4"/>
      <c r="H28" s="4"/>
      <c r="I28" s="54"/>
    </row>
    <row r="29" spans="1:9" ht="28.5" customHeight="1" x14ac:dyDescent="0.25">
      <c r="A29" s="72" t="s">
        <v>151</v>
      </c>
      <c r="B29" s="20" t="s">
        <v>152</v>
      </c>
      <c r="C29" s="73">
        <v>200</v>
      </c>
      <c r="D29" s="14">
        <v>60</v>
      </c>
      <c r="E29" s="14">
        <v>10</v>
      </c>
      <c r="F29" s="14">
        <v>50</v>
      </c>
      <c r="G29" s="11"/>
      <c r="H29" s="11"/>
      <c r="I29" s="52"/>
    </row>
    <row r="30" spans="1:9" ht="28.5" customHeight="1" x14ac:dyDescent="0.25">
      <c r="A30" s="72"/>
      <c r="B30" s="20" t="s">
        <v>153</v>
      </c>
      <c r="C30" s="74"/>
      <c r="D30" s="25">
        <v>40</v>
      </c>
      <c r="E30" s="24">
        <v>30</v>
      </c>
      <c r="F30" s="24">
        <v>10</v>
      </c>
      <c r="G30" s="11"/>
      <c r="H30" s="11"/>
      <c r="I30" s="53"/>
    </row>
    <row r="31" spans="1:9" ht="22.5" customHeight="1" x14ac:dyDescent="0.25">
      <c r="A31" s="72"/>
      <c r="B31" s="20" t="s">
        <v>154</v>
      </c>
      <c r="C31" s="74"/>
      <c r="D31" s="25">
        <v>40</v>
      </c>
      <c r="E31" s="24">
        <v>20</v>
      </c>
      <c r="F31" s="24">
        <v>20</v>
      </c>
      <c r="G31" s="11"/>
      <c r="H31" s="11"/>
      <c r="I31" s="53"/>
    </row>
    <row r="32" spans="1:9" ht="19.5" customHeight="1" x14ac:dyDescent="0.25">
      <c r="A32" s="72"/>
      <c r="B32" s="1" t="s">
        <v>155</v>
      </c>
      <c r="C32" s="74"/>
      <c r="D32" s="25">
        <v>60</v>
      </c>
      <c r="E32" s="24">
        <v>10</v>
      </c>
      <c r="F32" s="24">
        <v>50</v>
      </c>
      <c r="G32" s="11"/>
      <c r="H32" s="11"/>
      <c r="I32" s="53"/>
    </row>
    <row r="33" spans="1:9" ht="15.75" customHeight="1" x14ac:dyDescent="0.25">
      <c r="A33" s="72"/>
      <c r="B33" s="67" t="s">
        <v>1</v>
      </c>
      <c r="C33" s="67"/>
      <c r="D33" s="5">
        <f>SUM(D29:D32)</f>
        <v>200</v>
      </c>
      <c r="E33" s="4">
        <f>SUM(E29:E32)</f>
        <v>70</v>
      </c>
      <c r="F33" s="4">
        <f>SUM(F29:F32)</f>
        <v>130</v>
      </c>
      <c r="G33" s="4"/>
      <c r="H33" s="4"/>
      <c r="I33" s="54"/>
    </row>
    <row r="34" spans="1:9" ht="29.25" customHeight="1" x14ac:dyDescent="0.25">
      <c r="A34" s="72" t="s">
        <v>156</v>
      </c>
      <c r="B34" s="20" t="s">
        <v>157</v>
      </c>
      <c r="C34" s="75">
        <v>200</v>
      </c>
      <c r="D34" s="24">
        <v>65</v>
      </c>
      <c r="E34" s="24">
        <v>25</v>
      </c>
      <c r="F34" s="24">
        <v>50</v>
      </c>
      <c r="G34" s="11"/>
      <c r="H34" s="11"/>
      <c r="I34" s="52"/>
    </row>
    <row r="35" spans="1:9" ht="28.5" customHeight="1" x14ac:dyDescent="0.25">
      <c r="A35" s="72"/>
      <c r="B35" s="20" t="s">
        <v>158</v>
      </c>
      <c r="C35" s="75"/>
      <c r="D35" s="25">
        <v>70</v>
      </c>
      <c r="E35" s="24">
        <v>20</v>
      </c>
      <c r="F35" s="24">
        <v>50</v>
      </c>
      <c r="G35" s="11"/>
      <c r="H35" s="11"/>
      <c r="I35" s="53"/>
    </row>
    <row r="36" spans="1:9" ht="29.25" customHeight="1" x14ac:dyDescent="0.25">
      <c r="A36" s="72"/>
      <c r="B36" s="20" t="s">
        <v>159</v>
      </c>
      <c r="C36" s="75"/>
      <c r="D36" s="25">
        <v>65</v>
      </c>
      <c r="E36" s="24">
        <v>25</v>
      </c>
      <c r="F36" s="24">
        <v>40</v>
      </c>
      <c r="G36" s="11"/>
      <c r="H36" s="11"/>
      <c r="I36" s="53"/>
    </row>
    <row r="37" spans="1:9" ht="15.75" customHeight="1" x14ac:dyDescent="0.25">
      <c r="A37" s="72"/>
      <c r="B37" s="67" t="s">
        <v>1</v>
      </c>
      <c r="C37" s="67"/>
      <c r="D37" s="5">
        <f>SUM(D34:D36)</f>
        <v>200</v>
      </c>
      <c r="E37" s="4">
        <f>SUM(E34:E36)</f>
        <v>70</v>
      </c>
      <c r="F37" s="4">
        <f>SUM(F34:F36)</f>
        <v>140</v>
      </c>
      <c r="G37" s="4"/>
      <c r="H37" s="4"/>
      <c r="I37" s="54"/>
    </row>
    <row r="38" spans="1:9" ht="30" x14ac:dyDescent="0.25">
      <c r="A38" s="50" t="s">
        <v>160</v>
      </c>
      <c r="B38" s="1" t="s">
        <v>59</v>
      </c>
      <c r="C38" s="51">
        <v>200</v>
      </c>
      <c r="D38" s="17">
        <v>5</v>
      </c>
      <c r="E38" s="17">
        <v>0</v>
      </c>
      <c r="F38" s="17">
        <v>5</v>
      </c>
      <c r="G38" s="17"/>
      <c r="H38" s="17"/>
      <c r="I38" s="52"/>
    </row>
    <row r="39" spans="1:9" ht="29.25" customHeight="1" x14ac:dyDescent="0.25">
      <c r="A39" s="50"/>
      <c r="B39" s="1" t="s">
        <v>60</v>
      </c>
      <c r="C39" s="51"/>
      <c r="D39" s="17">
        <v>5</v>
      </c>
      <c r="E39" s="17">
        <v>0</v>
      </c>
      <c r="F39" s="17">
        <v>5</v>
      </c>
      <c r="G39" s="17"/>
      <c r="H39" s="17"/>
      <c r="I39" s="53"/>
    </row>
    <row r="40" spans="1:9" ht="30" x14ac:dyDescent="0.25">
      <c r="A40" s="50"/>
      <c r="B40" s="1" t="s">
        <v>61</v>
      </c>
      <c r="C40" s="51"/>
      <c r="D40" s="17">
        <v>5</v>
      </c>
      <c r="E40" s="17">
        <v>5</v>
      </c>
      <c r="F40" s="17">
        <v>0</v>
      </c>
      <c r="G40" s="17"/>
      <c r="H40" s="17"/>
      <c r="I40" s="53"/>
    </row>
    <row r="41" spans="1:9" ht="30" x14ac:dyDescent="0.25">
      <c r="A41" s="50"/>
      <c r="B41" s="1" t="s">
        <v>62</v>
      </c>
      <c r="C41" s="51"/>
      <c r="D41" s="17">
        <v>20</v>
      </c>
      <c r="E41" s="17">
        <v>10</v>
      </c>
      <c r="F41" s="17">
        <v>10</v>
      </c>
      <c r="G41" s="17"/>
      <c r="H41" s="17"/>
      <c r="I41" s="53"/>
    </row>
    <row r="42" spans="1:9" ht="30" x14ac:dyDescent="0.25">
      <c r="A42" s="50"/>
      <c r="B42" s="1" t="s">
        <v>63</v>
      </c>
      <c r="C42" s="51"/>
      <c r="D42" s="17">
        <v>5</v>
      </c>
      <c r="E42" s="17">
        <v>0</v>
      </c>
      <c r="F42" s="17">
        <v>5</v>
      </c>
      <c r="G42" s="17"/>
      <c r="H42" s="17"/>
      <c r="I42" s="53"/>
    </row>
    <row r="43" spans="1:9" ht="31.5" customHeight="1" x14ac:dyDescent="0.25">
      <c r="A43" s="50"/>
      <c r="B43" s="1" t="s">
        <v>64</v>
      </c>
      <c r="C43" s="51"/>
      <c r="D43" s="17">
        <v>5</v>
      </c>
      <c r="E43" s="17">
        <v>0</v>
      </c>
      <c r="F43" s="17">
        <v>5</v>
      </c>
      <c r="G43" s="17"/>
      <c r="H43" s="17"/>
      <c r="I43" s="53"/>
    </row>
    <row r="44" spans="1:9" ht="30" x14ac:dyDescent="0.25">
      <c r="A44" s="50"/>
      <c r="B44" s="1" t="s">
        <v>65</v>
      </c>
      <c r="C44" s="51"/>
      <c r="D44" s="17">
        <v>10</v>
      </c>
      <c r="E44" s="17">
        <v>0</v>
      </c>
      <c r="F44" s="17">
        <v>10</v>
      </c>
      <c r="G44" s="17"/>
      <c r="H44" s="17"/>
      <c r="I44" s="53"/>
    </row>
    <row r="45" spans="1:9" ht="30" x14ac:dyDescent="0.25">
      <c r="A45" s="50"/>
      <c r="B45" s="1" t="s">
        <v>66</v>
      </c>
      <c r="C45" s="51"/>
      <c r="D45" s="17">
        <v>10</v>
      </c>
      <c r="E45" s="17">
        <v>0</v>
      </c>
      <c r="F45" s="17">
        <v>10</v>
      </c>
      <c r="G45" s="17"/>
      <c r="H45" s="17"/>
      <c r="I45" s="53"/>
    </row>
    <row r="46" spans="1:9" x14ac:dyDescent="0.25">
      <c r="A46" s="50"/>
      <c r="B46" s="1" t="s">
        <v>67</v>
      </c>
      <c r="C46" s="51"/>
      <c r="D46" s="17">
        <v>20</v>
      </c>
      <c r="E46" s="17">
        <v>10</v>
      </c>
      <c r="F46" s="17">
        <v>10</v>
      </c>
      <c r="G46" s="17"/>
      <c r="H46" s="17"/>
      <c r="I46" s="53"/>
    </row>
    <row r="47" spans="1:9" ht="30" x14ac:dyDescent="0.25">
      <c r="A47" s="50"/>
      <c r="B47" s="1" t="s">
        <v>68</v>
      </c>
      <c r="C47" s="51"/>
      <c r="D47" s="17">
        <v>5</v>
      </c>
      <c r="E47" s="17">
        <v>0</v>
      </c>
      <c r="F47" s="17">
        <v>5</v>
      </c>
      <c r="G47" s="17"/>
      <c r="H47" s="17"/>
      <c r="I47" s="53"/>
    </row>
    <row r="48" spans="1:9" ht="45" x14ac:dyDescent="0.25">
      <c r="A48" s="50"/>
      <c r="B48" s="1" t="s">
        <v>69</v>
      </c>
      <c r="C48" s="51"/>
      <c r="D48" s="17">
        <v>5</v>
      </c>
      <c r="E48" s="17">
        <v>0</v>
      </c>
      <c r="F48" s="17">
        <v>5</v>
      </c>
      <c r="G48" s="17"/>
      <c r="H48" s="17"/>
      <c r="I48" s="53"/>
    </row>
    <row r="49" spans="1:9" x14ac:dyDescent="0.25">
      <c r="A49" s="50"/>
      <c r="B49" s="1" t="s">
        <v>70</v>
      </c>
      <c r="C49" s="51"/>
      <c r="D49" s="17">
        <v>5</v>
      </c>
      <c r="E49" s="17">
        <v>0</v>
      </c>
      <c r="F49" s="17">
        <v>5</v>
      </c>
      <c r="G49" s="17"/>
      <c r="H49" s="17"/>
      <c r="I49" s="53"/>
    </row>
    <row r="50" spans="1:9" x14ac:dyDescent="0.25">
      <c r="A50" s="50"/>
      <c r="B50" s="1" t="s">
        <v>71</v>
      </c>
      <c r="C50" s="51"/>
      <c r="D50" s="17">
        <v>5</v>
      </c>
      <c r="E50" s="17">
        <v>0</v>
      </c>
      <c r="F50" s="17">
        <v>5</v>
      </c>
      <c r="G50" s="17"/>
      <c r="H50" s="17"/>
      <c r="I50" s="53"/>
    </row>
    <row r="51" spans="1:9" ht="30" x14ac:dyDescent="0.25">
      <c r="A51" s="50"/>
      <c r="B51" s="1" t="s">
        <v>72</v>
      </c>
      <c r="C51" s="51"/>
      <c r="D51" s="17">
        <v>5</v>
      </c>
      <c r="E51" s="17">
        <v>5</v>
      </c>
      <c r="F51" s="17">
        <v>0</v>
      </c>
      <c r="G51" s="17"/>
      <c r="H51" s="17"/>
      <c r="I51" s="53"/>
    </row>
    <row r="52" spans="1:9" ht="45" x14ac:dyDescent="0.25">
      <c r="A52" s="50"/>
      <c r="B52" s="1" t="s">
        <v>73</v>
      </c>
      <c r="C52" s="51"/>
      <c r="D52" s="17">
        <v>5</v>
      </c>
      <c r="E52" s="17">
        <v>0</v>
      </c>
      <c r="F52" s="17">
        <v>5</v>
      </c>
      <c r="G52" s="17"/>
      <c r="H52" s="17"/>
      <c r="I52" s="53"/>
    </row>
    <row r="53" spans="1:9" ht="45" x14ac:dyDescent="0.25">
      <c r="A53" s="50"/>
      <c r="B53" s="1" t="s">
        <v>74</v>
      </c>
      <c r="C53" s="51"/>
      <c r="D53" s="17">
        <v>5</v>
      </c>
      <c r="E53" s="17">
        <v>0</v>
      </c>
      <c r="F53" s="17">
        <v>5</v>
      </c>
      <c r="G53" s="17"/>
      <c r="H53" s="17"/>
      <c r="I53" s="53"/>
    </row>
    <row r="54" spans="1:9" ht="30" x14ac:dyDescent="0.25">
      <c r="A54" s="50"/>
      <c r="B54" s="1" t="s">
        <v>75</v>
      </c>
      <c r="C54" s="51"/>
      <c r="D54" s="66">
        <v>20</v>
      </c>
      <c r="E54" s="66">
        <v>10</v>
      </c>
      <c r="F54" s="66">
        <v>10</v>
      </c>
      <c r="G54" s="66"/>
      <c r="H54" s="66"/>
      <c r="I54" s="53"/>
    </row>
    <row r="55" spans="1:9" ht="30" x14ac:dyDescent="0.25">
      <c r="A55" s="50"/>
      <c r="B55" s="1" t="s">
        <v>76</v>
      </c>
      <c r="C55" s="51"/>
      <c r="D55" s="66"/>
      <c r="E55" s="66"/>
      <c r="F55" s="66"/>
      <c r="G55" s="66"/>
      <c r="H55" s="66"/>
      <c r="I55" s="53"/>
    </row>
    <row r="56" spans="1:9" ht="30" x14ac:dyDescent="0.25">
      <c r="A56" s="50"/>
      <c r="B56" s="1" t="s">
        <v>77</v>
      </c>
      <c r="C56" s="51"/>
      <c r="D56" s="66"/>
      <c r="E56" s="66"/>
      <c r="F56" s="66"/>
      <c r="G56" s="66"/>
      <c r="H56" s="66"/>
      <c r="I56" s="53"/>
    </row>
    <row r="57" spans="1:9" ht="45" x14ac:dyDescent="0.25">
      <c r="A57" s="50"/>
      <c r="B57" s="1" t="s">
        <v>78</v>
      </c>
      <c r="C57" s="51"/>
      <c r="D57" s="17">
        <v>5</v>
      </c>
      <c r="E57" s="17">
        <v>0</v>
      </c>
      <c r="F57" s="17">
        <v>5</v>
      </c>
      <c r="G57" s="17"/>
      <c r="H57" s="17"/>
      <c r="I57" s="53"/>
    </row>
    <row r="58" spans="1:9" ht="35.25" customHeight="1" x14ac:dyDescent="0.25">
      <c r="A58" s="50"/>
      <c r="B58" s="1" t="s">
        <v>79</v>
      </c>
      <c r="C58" s="51"/>
      <c r="D58" s="17">
        <v>5</v>
      </c>
      <c r="E58" s="17">
        <v>0</v>
      </c>
      <c r="F58" s="17">
        <v>5</v>
      </c>
      <c r="G58" s="17"/>
      <c r="H58" s="17"/>
      <c r="I58" s="53"/>
    </row>
    <row r="59" spans="1:9" ht="30" x14ac:dyDescent="0.25">
      <c r="A59" s="50"/>
      <c r="B59" s="1" t="s">
        <v>80</v>
      </c>
      <c r="C59" s="51"/>
      <c r="D59" s="17">
        <v>5</v>
      </c>
      <c r="E59" s="17">
        <v>5</v>
      </c>
      <c r="F59" s="17">
        <v>0</v>
      </c>
      <c r="G59" s="17"/>
      <c r="H59" s="17"/>
      <c r="I59" s="53"/>
    </row>
    <row r="60" spans="1:9" ht="43.5" customHeight="1" x14ac:dyDescent="0.25">
      <c r="A60" s="50"/>
      <c r="B60" s="1" t="s">
        <v>81</v>
      </c>
      <c r="C60" s="51"/>
      <c r="D60" s="17">
        <v>5</v>
      </c>
      <c r="E60" s="17">
        <v>0</v>
      </c>
      <c r="F60" s="17">
        <v>5</v>
      </c>
      <c r="G60" s="17"/>
      <c r="H60" s="17"/>
      <c r="I60" s="53"/>
    </row>
    <row r="61" spans="1:9" ht="30" x14ac:dyDescent="0.25">
      <c r="A61" s="50"/>
      <c r="B61" s="1" t="s">
        <v>82</v>
      </c>
      <c r="C61" s="51"/>
      <c r="D61" s="17">
        <v>5</v>
      </c>
      <c r="E61" s="17">
        <v>5</v>
      </c>
      <c r="F61" s="17">
        <v>0</v>
      </c>
      <c r="G61" s="17"/>
      <c r="H61" s="17"/>
      <c r="I61" s="53"/>
    </row>
    <row r="62" spans="1:9" ht="30" x14ac:dyDescent="0.25">
      <c r="A62" s="50"/>
      <c r="B62" s="1" t="s">
        <v>83</v>
      </c>
      <c r="C62" s="51"/>
      <c r="D62" s="17">
        <v>5</v>
      </c>
      <c r="E62" s="17">
        <v>0</v>
      </c>
      <c r="F62" s="17">
        <v>5</v>
      </c>
      <c r="G62" s="17"/>
      <c r="H62" s="17"/>
      <c r="I62" s="53"/>
    </row>
    <row r="63" spans="1:9" ht="19.5" customHeight="1" x14ac:dyDescent="0.25">
      <c r="A63" s="50"/>
      <c r="B63" s="1" t="s">
        <v>84</v>
      </c>
      <c r="C63" s="51"/>
      <c r="D63" s="17">
        <v>5</v>
      </c>
      <c r="E63" s="17">
        <v>0</v>
      </c>
      <c r="F63" s="17">
        <v>5</v>
      </c>
      <c r="G63" s="17"/>
      <c r="H63" s="17"/>
      <c r="I63" s="53"/>
    </row>
    <row r="64" spans="1:9" ht="32.25" customHeight="1" x14ac:dyDescent="0.25">
      <c r="A64" s="50"/>
      <c r="B64" s="1" t="s">
        <v>85</v>
      </c>
      <c r="C64" s="51"/>
      <c r="D64" s="17">
        <v>5</v>
      </c>
      <c r="E64" s="17">
        <v>0</v>
      </c>
      <c r="F64" s="17">
        <v>5</v>
      </c>
      <c r="G64" s="17"/>
      <c r="H64" s="17"/>
      <c r="I64" s="53"/>
    </row>
    <row r="65" spans="1:9" ht="45" x14ac:dyDescent="0.25">
      <c r="A65" s="50"/>
      <c r="B65" s="1" t="s">
        <v>86</v>
      </c>
      <c r="C65" s="51"/>
      <c r="D65" s="17">
        <v>5</v>
      </c>
      <c r="E65" s="17">
        <v>0</v>
      </c>
      <c r="F65" s="17">
        <v>5</v>
      </c>
      <c r="G65" s="17"/>
      <c r="H65" s="17"/>
      <c r="I65" s="53"/>
    </row>
    <row r="66" spans="1:9" x14ac:dyDescent="0.25">
      <c r="A66" s="50"/>
      <c r="B66" s="1" t="s">
        <v>87</v>
      </c>
      <c r="C66" s="51"/>
      <c r="D66" s="17">
        <v>5</v>
      </c>
      <c r="E66" s="17">
        <v>0</v>
      </c>
      <c r="F66" s="17">
        <v>5</v>
      </c>
      <c r="G66" s="17"/>
      <c r="H66" s="17"/>
      <c r="I66" s="53"/>
    </row>
    <row r="67" spans="1:9" x14ac:dyDescent="0.25">
      <c r="A67" s="50"/>
      <c r="B67" s="1" t="s">
        <v>88</v>
      </c>
      <c r="C67" s="51"/>
      <c r="D67" s="17">
        <v>5</v>
      </c>
      <c r="E67" s="17">
        <v>0</v>
      </c>
      <c r="F67" s="17">
        <v>5</v>
      </c>
      <c r="G67" s="17"/>
      <c r="H67" s="17"/>
      <c r="I67" s="53"/>
    </row>
    <row r="68" spans="1:9" x14ac:dyDescent="0.25">
      <c r="A68" s="50"/>
      <c r="B68" s="1" t="s">
        <v>89</v>
      </c>
      <c r="C68" s="51"/>
      <c r="D68" s="17">
        <v>5</v>
      </c>
      <c r="E68" s="17">
        <v>5</v>
      </c>
      <c r="F68" s="17">
        <v>0</v>
      </c>
      <c r="G68" s="17"/>
      <c r="H68" s="17"/>
      <c r="I68" s="53"/>
    </row>
    <row r="69" spans="1:9" ht="15.75" x14ac:dyDescent="0.25">
      <c r="A69" s="50"/>
      <c r="B69" s="67" t="s">
        <v>1</v>
      </c>
      <c r="C69" s="67"/>
      <c r="D69" s="6">
        <f>SUM(D38:D68)</f>
        <v>200</v>
      </c>
      <c r="E69" s="7">
        <f>SUM(E38:E68)</f>
        <v>55</v>
      </c>
      <c r="F69" s="7">
        <f>SUM(F38:F68)</f>
        <v>145</v>
      </c>
      <c r="G69" s="7"/>
      <c r="H69" s="7"/>
      <c r="I69" s="54"/>
    </row>
    <row r="70" spans="1:9" ht="18.75" x14ac:dyDescent="0.3">
      <c r="A70" s="42" t="s">
        <v>30</v>
      </c>
      <c r="B70" s="42"/>
      <c r="C70" s="43">
        <v>400</v>
      </c>
      <c r="D70" s="43"/>
      <c r="E70" s="43"/>
      <c r="F70" s="43"/>
      <c r="G70" s="44"/>
      <c r="H70" s="45"/>
      <c r="I70" s="46"/>
    </row>
    <row r="71" spans="1:9" ht="18.75" x14ac:dyDescent="0.25">
      <c r="A71" s="68"/>
      <c r="B71" s="69"/>
      <c r="C71" s="69"/>
      <c r="D71" s="69"/>
      <c r="E71" s="69"/>
      <c r="F71" s="69"/>
      <c r="G71" s="69"/>
      <c r="H71" s="69"/>
      <c r="I71" s="70"/>
    </row>
    <row r="72" spans="1:9" ht="42.75" customHeight="1" x14ac:dyDescent="0.25">
      <c r="A72" s="71" t="s">
        <v>25</v>
      </c>
      <c r="B72" s="71"/>
      <c r="C72" s="71" t="s">
        <v>121</v>
      </c>
      <c r="D72" s="71"/>
      <c r="E72" s="71"/>
      <c r="F72" s="71"/>
      <c r="G72" s="71"/>
      <c r="H72" s="71"/>
      <c r="I72" s="71"/>
    </row>
    <row r="73" spans="1:9" ht="29.25" customHeight="1" x14ac:dyDescent="0.25">
      <c r="A73" s="61" t="s">
        <v>26</v>
      </c>
      <c r="B73" s="61" t="s">
        <v>27</v>
      </c>
      <c r="C73" s="62" t="s">
        <v>34</v>
      </c>
      <c r="D73" s="63" t="s">
        <v>2</v>
      </c>
      <c r="E73" s="64" t="s">
        <v>0</v>
      </c>
      <c r="F73" s="64"/>
      <c r="G73" s="65" t="s">
        <v>43</v>
      </c>
      <c r="H73" s="65"/>
      <c r="I73" s="60" t="s">
        <v>44</v>
      </c>
    </row>
    <row r="74" spans="1:9" ht="36" customHeight="1" x14ac:dyDescent="0.25">
      <c r="A74" s="61"/>
      <c r="B74" s="61"/>
      <c r="C74" s="62"/>
      <c r="D74" s="63"/>
      <c r="E74" s="18" t="s">
        <v>29</v>
      </c>
      <c r="F74" s="18" t="s">
        <v>31</v>
      </c>
      <c r="G74" s="18" t="s">
        <v>29</v>
      </c>
      <c r="H74" s="19" t="s">
        <v>3</v>
      </c>
      <c r="I74" s="60"/>
    </row>
    <row r="75" spans="1:9" ht="24" customHeight="1" x14ac:dyDescent="0.25">
      <c r="A75" s="57" t="s">
        <v>49</v>
      </c>
      <c r="B75" s="58"/>
      <c r="C75" s="58"/>
      <c r="D75" s="58"/>
      <c r="E75" s="58"/>
      <c r="F75" s="58"/>
      <c r="G75" s="58"/>
      <c r="H75" s="58"/>
      <c r="I75" s="59"/>
    </row>
    <row r="76" spans="1:9" ht="15.75" customHeight="1" x14ac:dyDescent="0.25">
      <c r="A76" s="47" t="s">
        <v>90</v>
      </c>
      <c r="B76" s="48"/>
      <c r="C76" s="48"/>
      <c r="D76" s="48"/>
      <c r="E76" s="48"/>
      <c r="F76" s="48"/>
      <c r="G76" s="48"/>
      <c r="H76" s="48"/>
      <c r="I76" s="49"/>
    </row>
    <row r="77" spans="1:9" ht="30" x14ac:dyDescent="0.25">
      <c r="A77" s="50" t="s">
        <v>47</v>
      </c>
      <c r="B77" s="1" t="s">
        <v>8</v>
      </c>
      <c r="C77" s="51">
        <v>50</v>
      </c>
      <c r="D77" s="24">
        <v>4</v>
      </c>
      <c r="E77" s="24">
        <v>0</v>
      </c>
      <c r="F77" s="24">
        <v>4</v>
      </c>
      <c r="G77" s="11"/>
      <c r="H77" s="11"/>
      <c r="I77" s="52"/>
    </row>
    <row r="78" spans="1:9" ht="30" x14ac:dyDescent="0.25">
      <c r="A78" s="50"/>
      <c r="B78" s="1" t="s">
        <v>9</v>
      </c>
      <c r="C78" s="51"/>
      <c r="D78" s="24">
        <v>4</v>
      </c>
      <c r="E78" s="24">
        <v>0</v>
      </c>
      <c r="F78" s="24">
        <v>4</v>
      </c>
      <c r="G78" s="11"/>
      <c r="H78" s="11"/>
      <c r="I78" s="53"/>
    </row>
    <row r="79" spans="1:9" ht="45" x14ac:dyDescent="0.25">
      <c r="A79" s="50"/>
      <c r="B79" s="1" t="s">
        <v>10</v>
      </c>
      <c r="C79" s="51"/>
      <c r="D79" s="24">
        <v>14</v>
      </c>
      <c r="E79" s="24">
        <v>6</v>
      </c>
      <c r="F79" s="24">
        <v>8</v>
      </c>
      <c r="G79" s="11"/>
      <c r="H79" s="11"/>
      <c r="I79" s="53"/>
    </row>
    <row r="80" spans="1:9" ht="18.75" customHeight="1" x14ac:dyDescent="0.25">
      <c r="A80" s="50"/>
      <c r="B80" s="1" t="s">
        <v>11</v>
      </c>
      <c r="C80" s="51"/>
      <c r="D80" s="24">
        <v>4</v>
      </c>
      <c r="E80" s="24">
        <v>0</v>
      </c>
      <c r="F80" s="24">
        <v>4</v>
      </c>
      <c r="G80" s="11"/>
      <c r="H80" s="11"/>
      <c r="I80" s="53"/>
    </row>
    <row r="81" spans="1:9" ht="30" x14ac:dyDescent="0.25">
      <c r="A81" s="50"/>
      <c r="B81" s="1" t="s">
        <v>12</v>
      </c>
      <c r="C81" s="51"/>
      <c r="D81" s="24">
        <v>6</v>
      </c>
      <c r="E81" s="24">
        <v>2</v>
      </c>
      <c r="F81" s="24">
        <v>4</v>
      </c>
      <c r="G81" s="11"/>
      <c r="H81" s="11"/>
      <c r="I81" s="53"/>
    </row>
    <row r="82" spans="1:9" ht="30" x14ac:dyDescent="0.25">
      <c r="A82" s="50"/>
      <c r="B82" s="1" t="s">
        <v>13</v>
      </c>
      <c r="C82" s="51"/>
      <c r="D82" s="24">
        <v>6</v>
      </c>
      <c r="E82" s="24">
        <v>2</v>
      </c>
      <c r="F82" s="24">
        <v>4</v>
      </c>
      <c r="G82" s="11"/>
      <c r="H82" s="11"/>
      <c r="I82" s="53"/>
    </row>
    <row r="83" spans="1:9" ht="30" x14ac:dyDescent="0.25">
      <c r="A83" s="50"/>
      <c r="B83" s="1" t="s">
        <v>14</v>
      </c>
      <c r="C83" s="51"/>
      <c r="D83" s="24">
        <v>6</v>
      </c>
      <c r="E83" s="24">
        <v>2</v>
      </c>
      <c r="F83" s="24">
        <v>4</v>
      </c>
      <c r="G83" s="11"/>
      <c r="H83" s="11"/>
      <c r="I83" s="53"/>
    </row>
    <row r="84" spans="1:9" ht="30" x14ac:dyDescent="0.25">
      <c r="A84" s="50"/>
      <c r="B84" s="1" t="s">
        <v>15</v>
      </c>
      <c r="C84" s="51"/>
      <c r="D84" s="24">
        <v>6</v>
      </c>
      <c r="E84" s="24">
        <v>2</v>
      </c>
      <c r="F84" s="24">
        <v>4</v>
      </c>
      <c r="G84" s="11"/>
      <c r="H84" s="11"/>
      <c r="I84" s="53"/>
    </row>
    <row r="85" spans="1:9" ht="20.25" customHeight="1" x14ac:dyDescent="0.25">
      <c r="A85" s="50"/>
      <c r="B85" s="55"/>
      <c r="C85" s="56"/>
      <c r="D85" s="6">
        <f>SUM(D77:D84)</f>
        <v>50</v>
      </c>
      <c r="E85" s="7">
        <f>SUM(E77:E84)</f>
        <v>14</v>
      </c>
      <c r="F85" s="7">
        <f>SUM(F77:F84)</f>
        <v>36</v>
      </c>
      <c r="G85" s="4"/>
      <c r="H85" s="4"/>
      <c r="I85" s="54"/>
    </row>
    <row r="86" spans="1:9" ht="15.75" customHeight="1" x14ac:dyDescent="0.25">
      <c r="A86" s="47" t="s">
        <v>131</v>
      </c>
      <c r="B86" s="48"/>
      <c r="C86" s="48"/>
      <c r="D86" s="48"/>
      <c r="E86" s="48"/>
      <c r="F86" s="48"/>
      <c r="G86" s="48"/>
      <c r="H86" s="48"/>
      <c r="I86" s="49"/>
    </row>
    <row r="87" spans="1:9" ht="30" x14ac:dyDescent="0.25">
      <c r="A87" s="50" t="s">
        <v>122</v>
      </c>
      <c r="B87" s="1" t="s">
        <v>123</v>
      </c>
      <c r="C87" s="51">
        <v>50</v>
      </c>
      <c r="D87" s="24">
        <v>8</v>
      </c>
      <c r="E87" s="24">
        <v>2</v>
      </c>
      <c r="F87" s="24">
        <v>6</v>
      </c>
      <c r="G87" s="11"/>
      <c r="H87" s="11"/>
      <c r="I87" s="52"/>
    </row>
    <row r="88" spans="1:9" ht="30" x14ac:dyDescent="0.25">
      <c r="A88" s="50"/>
      <c r="B88" s="1" t="s">
        <v>124</v>
      </c>
      <c r="C88" s="51"/>
      <c r="D88" s="24">
        <v>8</v>
      </c>
      <c r="E88" s="24">
        <v>2</v>
      </c>
      <c r="F88" s="24">
        <v>6</v>
      </c>
      <c r="G88" s="11"/>
      <c r="H88" s="11"/>
      <c r="I88" s="53"/>
    </row>
    <row r="89" spans="1:9" ht="45" x14ac:dyDescent="0.25">
      <c r="A89" s="50"/>
      <c r="B89" s="1" t="s">
        <v>125</v>
      </c>
      <c r="C89" s="51"/>
      <c r="D89" s="24">
        <v>8</v>
      </c>
      <c r="E89" s="24">
        <v>2</v>
      </c>
      <c r="F89" s="24">
        <v>6</v>
      </c>
      <c r="G89" s="11"/>
      <c r="H89" s="11"/>
      <c r="I89" s="53"/>
    </row>
    <row r="90" spans="1:9" x14ac:dyDescent="0.25">
      <c r="A90" s="50"/>
      <c r="B90" s="1" t="s">
        <v>126</v>
      </c>
      <c r="C90" s="51"/>
      <c r="D90" s="24">
        <v>2</v>
      </c>
      <c r="E90" s="24">
        <v>0</v>
      </c>
      <c r="F90" s="24">
        <v>2</v>
      </c>
      <c r="G90" s="11"/>
      <c r="H90" s="11"/>
      <c r="I90" s="53"/>
    </row>
    <row r="91" spans="1:9" x14ac:dyDescent="0.25">
      <c r="A91" s="50"/>
      <c r="B91" s="1" t="s">
        <v>127</v>
      </c>
      <c r="C91" s="51"/>
      <c r="D91" s="24">
        <v>10</v>
      </c>
      <c r="E91" s="24">
        <v>4</v>
      </c>
      <c r="F91" s="24">
        <v>6</v>
      </c>
      <c r="G91" s="11"/>
      <c r="H91" s="11"/>
      <c r="I91" s="53"/>
    </row>
    <row r="92" spans="1:9" ht="30" x14ac:dyDescent="0.25">
      <c r="A92" s="50"/>
      <c r="B92" s="1" t="s">
        <v>13</v>
      </c>
      <c r="C92" s="51"/>
      <c r="D92" s="24">
        <v>2</v>
      </c>
      <c r="E92" s="24">
        <v>0</v>
      </c>
      <c r="F92" s="24">
        <v>2</v>
      </c>
      <c r="G92" s="11"/>
      <c r="H92" s="11"/>
      <c r="I92" s="53"/>
    </row>
    <row r="93" spans="1:9" ht="30" x14ac:dyDescent="0.25">
      <c r="A93" s="50"/>
      <c r="B93" s="1" t="s">
        <v>128</v>
      </c>
      <c r="C93" s="51"/>
      <c r="D93" s="24">
        <v>2</v>
      </c>
      <c r="E93" s="24">
        <v>0</v>
      </c>
      <c r="F93" s="24">
        <v>2</v>
      </c>
      <c r="G93" s="11"/>
      <c r="H93" s="11"/>
      <c r="I93" s="53"/>
    </row>
    <row r="94" spans="1:9" ht="30" x14ac:dyDescent="0.25">
      <c r="A94" s="50"/>
      <c r="B94" s="1" t="s">
        <v>129</v>
      </c>
      <c r="C94" s="51"/>
      <c r="D94" s="24">
        <v>10</v>
      </c>
      <c r="E94" s="24">
        <v>4</v>
      </c>
      <c r="F94" s="24">
        <v>6</v>
      </c>
      <c r="G94" s="11"/>
      <c r="H94" s="11"/>
      <c r="I94" s="53"/>
    </row>
    <row r="95" spans="1:9" ht="15.75" x14ac:dyDescent="0.25">
      <c r="A95" s="50"/>
      <c r="B95" s="55"/>
      <c r="C95" s="56"/>
      <c r="D95" s="6">
        <f>SUM(D87:D94)</f>
        <v>50</v>
      </c>
      <c r="E95" s="7">
        <f>SUM(E87:E94)</f>
        <v>14</v>
      </c>
      <c r="F95" s="7">
        <f>SUM(F87:F94)</f>
        <v>36</v>
      </c>
      <c r="G95" s="4"/>
      <c r="H95" s="4"/>
      <c r="I95" s="54"/>
    </row>
    <row r="96" spans="1:9" ht="24" customHeight="1" x14ac:dyDescent="0.25">
      <c r="A96" s="57" t="s">
        <v>130</v>
      </c>
      <c r="B96" s="58"/>
      <c r="C96" s="58"/>
      <c r="D96" s="58"/>
      <c r="E96" s="58"/>
      <c r="F96" s="58"/>
      <c r="G96" s="58"/>
      <c r="H96" s="58"/>
      <c r="I96" s="59"/>
    </row>
    <row r="97" spans="1:9" ht="18.75" customHeight="1" x14ac:dyDescent="0.25">
      <c r="A97" s="47" t="s">
        <v>161</v>
      </c>
      <c r="B97" s="48"/>
      <c r="C97" s="48"/>
      <c r="D97" s="48"/>
      <c r="E97" s="48"/>
      <c r="F97" s="48"/>
      <c r="G97" s="48"/>
      <c r="H97" s="48"/>
      <c r="I97" s="49"/>
    </row>
    <row r="98" spans="1:9" ht="30" x14ac:dyDescent="0.25">
      <c r="A98" s="50" t="s">
        <v>48</v>
      </c>
      <c r="B98" s="1" t="s">
        <v>16</v>
      </c>
      <c r="C98" s="51">
        <v>50</v>
      </c>
      <c r="D98" s="24">
        <v>6</v>
      </c>
      <c r="E98" s="24">
        <v>2</v>
      </c>
      <c r="F98" s="24">
        <v>4</v>
      </c>
      <c r="G98" s="11"/>
      <c r="H98" s="11"/>
      <c r="I98" s="52"/>
    </row>
    <row r="99" spans="1:9" ht="30" x14ac:dyDescent="0.25">
      <c r="A99" s="50"/>
      <c r="B99" s="1" t="s">
        <v>17</v>
      </c>
      <c r="C99" s="51"/>
      <c r="D99" s="24">
        <v>4</v>
      </c>
      <c r="E99" s="24">
        <v>0</v>
      </c>
      <c r="F99" s="24">
        <v>4</v>
      </c>
      <c r="G99" s="11"/>
      <c r="H99" s="11"/>
      <c r="I99" s="53"/>
    </row>
    <row r="100" spans="1:9" ht="29.25" customHeight="1" x14ac:dyDescent="0.25">
      <c r="A100" s="50"/>
      <c r="B100" s="1" t="s">
        <v>18</v>
      </c>
      <c r="C100" s="51"/>
      <c r="D100" s="24">
        <v>4</v>
      </c>
      <c r="E100" s="24">
        <v>3</v>
      </c>
      <c r="F100" s="24">
        <v>1</v>
      </c>
      <c r="G100" s="11"/>
      <c r="H100" s="11"/>
      <c r="I100" s="53"/>
    </row>
    <row r="101" spans="1:9" ht="22.5" customHeight="1" x14ac:dyDescent="0.25">
      <c r="A101" s="50"/>
      <c r="B101" s="1" t="s">
        <v>19</v>
      </c>
      <c r="C101" s="51"/>
      <c r="D101" s="24">
        <v>6</v>
      </c>
      <c r="E101" s="24">
        <v>4</v>
      </c>
      <c r="F101" s="24">
        <v>2</v>
      </c>
      <c r="G101" s="11"/>
      <c r="H101" s="11"/>
      <c r="I101" s="53"/>
    </row>
    <row r="102" spans="1:9" ht="30" x14ac:dyDescent="0.25">
      <c r="A102" s="50"/>
      <c r="B102" s="1" t="s">
        <v>20</v>
      </c>
      <c r="C102" s="51"/>
      <c r="D102" s="24">
        <v>6</v>
      </c>
      <c r="E102" s="24">
        <v>4</v>
      </c>
      <c r="F102" s="24">
        <v>2</v>
      </c>
      <c r="G102" s="11"/>
      <c r="H102" s="11"/>
      <c r="I102" s="53"/>
    </row>
    <row r="103" spans="1:9" ht="45" x14ac:dyDescent="0.25">
      <c r="A103" s="50"/>
      <c r="B103" s="1" t="s">
        <v>21</v>
      </c>
      <c r="C103" s="51"/>
      <c r="D103" s="24">
        <v>6</v>
      </c>
      <c r="E103" s="24">
        <v>4</v>
      </c>
      <c r="F103" s="24">
        <v>2</v>
      </c>
      <c r="G103" s="11"/>
      <c r="H103" s="11"/>
      <c r="I103" s="53"/>
    </row>
    <row r="104" spans="1:9" ht="30" x14ac:dyDescent="0.25">
      <c r="A104" s="50"/>
      <c r="B104" s="1" t="s">
        <v>22</v>
      </c>
      <c r="C104" s="51"/>
      <c r="D104" s="24">
        <v>6</v>
      </c>
      <c r="E104" s="24">
        <v>2</v>
      </c>
      <c r="F104" s="24">
        <v>4</v>
      </c>
      <c r="G104" s="11"/>
      <c r="H104" s="11"/>
      <c r="I104" s="53"/>
    </row>
    <row r="105" spans="1:9" ht="27" customHeight="1" x14ac:dyDescent="0.25">
      <c r="A105" s="50"/>
      <c r="B105" s="1" t="s">
        <v>23</v>
      </c>
      <c r="C105" s="51"/>
      <c r="D105" s="24">
        <v>6</v>
      </c>
      <c r="E105" s="24">
        <v>4</v>
      </c>
      <c r="F105" s="24">
        <v>2</v>
      </c>
      <c r="G105" s="11"/>
      <c r="H105" s="11"/>
      <c r="I105" s="53"/>
    </row>
    <row r="106" spans="1:9" ht="20.25" customHeight="1" x14ac:dyDescent="0.25">
      <c r="A106" s="50"/>
      <c r="B106" s="1" t="s">
        <v>24</v>
      </c>
      <c r="C106" s="51"/>
      <c r="D106" s="24">
        <v>6</v>
      </c>
      <c r="E106" s="24">
        <v>2</v>
      </c>
      <c r="F106" s="24">
        <v>4</v>
      </c>
      <c r="G106" s="11"/>
      <c r="H106" s="11"/>
      <c r="I106" s="53"/>
    </row>
    <row r="107" spans="1:9" ht="20.25" customHeight="1" x14ac:dyDescent="0.25">
      <c r="A107" s="50"/>
      <c r="B107" s="55"/>
      <c r="C107" s="56"/>
      <c r="D107" s="6">
        <f>SUM(D98:D106)</f>
        <v>50</v>
      </c>
      <c r="E107" s="7">
        <f>SUM(E98:E106)</f>
        <v>25</v>
      </c>
      <c r="F107" s="7">
        <f>SUM(F98:F106)</f>
        <v>25</v>
      </c>
      <c r="G107" s="4"/>
      <c r="H107" s="4"/>
      <c r="I107" s="54"/>
    </row>
    <row r="108" spans="1:9" ht="20.25" customHeight="1" x14ac:dyDescent="0.25">
      <c r="A108" s="47" t="s">
        <v>162</v>
      </c>
      <c r="B108" s="48"/>
      <c r="C108" s="48"/>
      <c r="D108" s="48"/>
      <c r="E108" s="48"/>
      <c r="F108" s="48"/>
      <c r="G108" s="48"/>
      <c r="H108" s="48"/>
      <c r="I108" s="49"/>
    </row>
    <row r="109" spans="1:9" ht="45" x14ac:dyDescent="0.25">
      <c r="A109" s="50" t="s">
        <v>93</v>
      </c>
      <c r="B109" s="1" t="s">
        <v>94</v>
      </c>
      <c r="C109" s="51">
        <v>50</v>
      </c>
      <c r="D109" s="24">
        <v>6</v>
      </c>
      <c r="E109" s="24">
        <v>2</v>
      </c>
      <c r="F109" s="24">
        <v>4</v>
      </c>
      <c r="G109" s="11"/>
      <c r="H109" s="11"/>
      <c r="I109" s="52"/>
    </row>
    <row r="110" spans="1:9" ht="45" x14ac:dyDescent="0.25">
      <c r="A110" s="50"/>
      <c r="B110" s="1" t="s">
        <v>95</v>
      </c>
      <c r="C110" s="51"/>
      <c r="D110" s="24">
        <v>8</v>
      </c>
      <c r="E110" s="24">
        <v>4</v>
      </c>
      <c r="F110" s="24">
        <v>4</v>
      </c>
      <c r="G110" s="11"/>
      <c r="H110" s="11"/>
      <c r="I110" s="53"/>
    </row>
    <row r="111" spans="1:9" ht="30" x14ac:dyDescent="0.25">
      <c r="A111" s="50"/>
      <c r="B111" s="1" t="s">
        <v>96</v>
      </c>
      <c r="C111" s="51"/>
      <c r="D111" s="24">
        <v>4</v>
      </c>
      <c r="E111" s="24">
        <v>0</v>
      </c>
      <c r="F111" s="24">
        <v>4</v>
      </c>
      <c r="G111" s="11"/>
      <c r="H111" s="11"/>
      <c r="I111" s="53"/>
    </row>
    <row r="112" spans="1:9" ht="30.75" customHeight="1" x14ac:dyDescent="0.25">
      <c r="A112" s="50"/>
      <c r="B112" s="1" t="s">
        <v>97</v>
      </c>
      <c r="C112" s="51"/>
      <c r="D112" s="24">
        <v>8</v>
      </c>
      <c r="E112" s="24">
        <v>4</v>
      </c>
      <c r="F112" s="24">
        <v>4</v>
      </c>
      <c r="G112" s="11"/>
      <c r="H112" s="11"/>
      <c r="I112" s="53"/>
    </row>
    <row r="113" spans="1:9" ht="30" x14ac:dyDescent="0.25">
      <c r="A113" s="50"/>
      <c r="B113" s="1" t="s">
        <v>98</v>
      </c>
      <c r="C113" s="51"/>
      <c r="D113" s="24">
        <v>4</v>
      </c>
      <c r="E113" s="24">
        <v>2</v>
      </c>
      <c r="F113" s="24">
        <v>2</v>
      </c>
      <c r="G113" s="11"/>
      <c r="H113" s="11"/>
      <c r="I113" s="53"/>
    </row>
    <row r="114" spans="1:9" ht="30" x14ac:dyDescent="0.25">
      <c r="A114" s="50"/>
      <c r="B114" s="1" t="s">
        <v>99</v>
      </c>
      <c r="C114" s="51"/>
      <c r="D114" s="24">
        <v>4</v>
      </c>
      <c r="E114" s="24">
        <v>4</v>
      </c>
      <c r="F114" s="24">
        <v>0</v>
      </c>
      <c r="G114" s="11"/>
      <c r="H114" s="11"/>
      <c r="I114" s="53"/>
    </row>
    <row r="115" spans="1:9" ht="30" x14ac:dyDescent="0.25">
      <c r="A115" s="50"/>
      <c r="B115" s="1" t="s">
        <v>100</v>
      </c>
      <c r="C115" s="51"/>
      <c r="D115" s="24">
        <v>4</v>
      </c>
      <c r="E115" s="24">
        <v>4</v>
      </c>
      <c r="F115" s="24">
        <v>0</v>
      </c>
      <c r="G115" s="11"/>
      <c r="H115" s="11"/>
      <c r="I115" s="53"/>
    </row>
    <row r="116" spans="1:9" ht="30" x14ac:dyDescent="0.25">
      <c r="A116" s="50"/>
      <c r="B116" s="1" t="s">
        <v>101</v>
      </c>
      <c r="C116" s="51"/>
      <c r="D116" s="24">
        <v>4</v>
      </c>
      <c r="E116" s="24">
        <v>4</v>
      </c>
      <c r="F116" s="24">
        <v>0</v>
      </c>
      <c r="G116" s="11"/>
      <c r="H116" s="11"/>
      <c r="I116" s="53"/>
    </row>
    <row r="117" spans="1:9" ht="30" x14ac:dyDescent="0.25">
      <c r="A117" s="50"/>
      <c r="B117" s="1" t="s">
        <v>102</v>
      </c>
      <c r="C117" s="51"/>
      <c r="D117" s="24">
        <v>4</v>
      </c>
      <c r="E117" s="24">
        <v>4</v>
      </c>
      <c r="F117" s="24">
        <v>0</v>
      </c>
      <c r="G117" s="11"/>
      <c r="H117" s="11"/>
      <c r="I117" s="53"/>
    </row>
    <row r="118" spans="1:9" ht="45" x14ac:dyDescent="0.25">
      <c r="A118" s="50"/>
      <c r="B118" s="1" t="s">
        <v>103</v>
      </c>
      <c r="C118" s="51"/>
      <c r="D118" s="24">
        <v>4</v>
      </c>
      <c r="E118" s="24">
        <v>4</v>
      </c>
      <c r="F118" s="24">
        <v>0</v>
      </c>
      <c r="G118" s="11"/>
      <c r="H118" s="11"/>
      <c r="I118" s="53"/>
    </row>
    <row r="119" spans="1:9" ht="15.75" x14ac:dyDescent="0.25">
      <c r="A119" s="50"/>
      <c r="B119" s="55"/>
      <c r="C119" s="56"/>
      <c r="D119" s="6">
        <f>SUM(D109:D118)</f>
        <v>50</v>
      </c>
      <c r="E119" s="7">
        <f>SUM(E109:E118)</f>
        <v>32</v>
      </c>
      <c r="F119" s="7">
        <f>SUM(F109:F118)</f>
        <v>18</v>
      </c>
      <c r="G119" s="4"/>
      <c r="H119" s="4"/>
      <c r="I119" s="54"/>
    </row>
    <row r="120" spans="1:9" ht="20.25" customHeight="1" x14ac:dyDescent="0.25">
      <c r="A120" s="47" t="s">
        <v>163</v>
      </c>
      <c r="B120" s="48"/>
      <c r="C120" s="48"/>
      <c r="D120" s="48"/>
      <c r="E120" s="48"/>
      <c r="F120" s="48"/>
      <c r="G120" s="48"/>
      <c r="H120" s="48"/>
      <c r="I120" s="49"/>
    </row>
    <row r="121" spans="1:9" x14ac:dyDescent="0.25">
      <c r="A121" s="50" t="s">
        <v>116</v>
      </c>
      <c r="B121" s="20" t="s">
        <v>109</v>
      </c>
      <c r="C121" s="51">
        <v>50</v>
      </c>
      <c r="D121" s="24">
        <v>6</v>
      </c>
      <c r="E121" s="24">
        <v>2</v>
      </c>
      <c r="F121" s="24">
        <v>4</v>
      </c>
      <c r="G121" s="11"/>
      <c r="H121" s="11"/>
      <c r="I121" s="52"/>
    </row>
    <row r="122" spans="1:9" x14ac:dyDescent="0.25">
      <c r="A122" s="50"/>
      <c r="B122" s="20" t="s">
        <v>110</v>
      </c>
      <c r="C122" s="51"/>
      <c r="D122" s="24">
        <v>8</v>
      </c>
      <c r="E122" s="24">
        <v>4</v>
      </c>
      <c r="F122" s="24">
        <v>4</v>
      </c>
      <c r="G122" s="11"/>
      <c r="H122" s="11"/>
      <c r="I122" s="53"/>
    </row>
    <row r="123" spans="1:9" ht="45" x14ac:dyDescent="0.25">
      <c r="A123" s="50"/>
      <c r="B123" s="20" t="s">
        <v>117</v>
      </c>
      <c r="C123" s="51"/>
      <c r="D123" s="24">
        <v>4</v>
      </c>
      <c r="E123" s="24">
        <v>0</v>
      </c>
      <c r="F123" s="24">
        <v>4</v>
      </c>
      <c r="G123" s="11"/>
      <c r="H123" s="11"/>
      <c r="I123" s="53"/>
    </row>
    <row r="124" spans="1:9" ht="30.75" customHeight="1" x14ac:dyDescent="0.25">
      <c r="A124" s="50"/>
      <c r="B124" s="20" t="s">
        <v>118</v>
      </c>
      <c r="C124" s="51"/>
      <c r="D124" s="24">
        <v>8</v>
      </c>
      <c r="E124" s="24">
        <v>4</v>
      </c>
      <c r="F124" s="24">
        <v>4</v>
      </c>
      <c r="G124" s="11"/>
      <c r="H124" s="11"/>
      <c r="I124" s="53"/>
    </row>
    <row r="125" spans="1:9" ht="30" x14ac:dyDescent="0.25">
      <c r="A125" s="50"/>
      <c r="B125" s="20" t="s">
        <v>111</v>
      </c>
      <c r="C125" s="51"/>
      <c r="D125" s="24">
        <v>4</v>
      </c>
      <c r="E125" s="24">
        <v>2</v>
      </c>
      <c r="F125" s="24">
        <v>2</v>
      </c>
      <c r="G125" s="11"/>
      <c r="H125" s="11"/>
      <c r="I125" s="53"/>
    </row>
    <row r="126" spans="1:9" ht="30" x14ac:dyDescent="0.25">
      <c r="A126" s="50"/>
      <c r="B126" s="20" t="s">
        <v>119</v>
      </c>
      <c r="C126" s="51"/>
      <c r="D126" s="24">
        <v>4</v>
      </c>
      <c r="E126" s="24">
        <v>4</v>
      </c>
      <c r="F126" s="24">
        <v>0</v>
      </c>
      <c r="G126" s="11"/>
      <c r="H126" s="11"/>
      <c r="I126" s="53"/>
    </row>
    <row r="127" spans="1:9" ht="45" x14ac:dyDescent="0.25">
      <c r="A127" s="50"/>
      <c r="B127" s="20" t="s">
        <v>112</v>
      </c>
      <c r="C127" s="51"/>
      <c r="D127" s="24">
        <v>4</v>
      </c>
      <c r="E127" s="24">
        <v>4</v>
      </c>
      <c r="F127" s="24">
        <v>0</v>
      </c>
      <c r="G127" s="11"/>
      <c r="H127" s="11"/>
      <c r="I127" s="53"/>
    </row>
    <row r="128" spans="1:9" ht="30" x14ac:dyDescent="0.25">
      <c r="A128" s="50"/>
      <c r="B128" s="20" t="s">
        <v>113</v>
      </c>
      <c r="C128" s="51"/>
      <c r="D128" s="24">
        <v>4</v>
      </c>
      <c r="E128" s="24">
        <v>4</v>
      </c>
      <c r="F128" s="24">
        <v>0</v>
      </c>
      <c r="G128" s="11"/>
      <c r="H128" s="11"/>
      <c r="I128" s="53"/>
    </row>
    <row r="129" spans="1:9" ht="30" x14ac:dyDescent="0.25">
      <c r="A129" s="50"/>
      <c r="B129" s="20" t="s">
        <v>114</v>
      </c>
      <c r="C129" s="51"/>
      <c r="D129" s="24">
        <v>4</v>
      </c>
      <c r="E129" s="24">
        <v>4</v>
      </c>
      <c r="F129" s="24">
        <v>0</v>
      </c>
      <c r="G129" s="11"/>
      <c r="H129" s="11"/>
      <c r="I129" s="53"/>
    </row>
    <row r="130" spans="1:9" ht="30" x14ac:dyDescent="0.25">
      <c r="A130" s="50"/>
      <c r="B130" s="20" t="s">
        <v>115</v>
      </c>
      <c r="C130" s="51"/>
      <c r="D130" s="24">
        <v>4</v>
      </c>
      <c r="E130" s="24">
        <v>4</v>
      </c>
      <c r="F130" s="24">
        <v>0</v>
      </c>
      <c r="G130" s="11"/>
      <c r="H130" s="11"/>
      <c r="I130" s="53"/>
    </row>
    <row r="131" spans="1:9" ht="15.75" x14ac:dyDescent="0.25">
      <c r="A131" s="50"/>
      <c r="B131" s="55"/>
      <c r="C131" s="56"/>
      <c r="D131" s="6">
        <f>SUM(D121:D130)</f>
        <v>50</v>
      </c>
      <c r="E131" s="7">
        <f>SUM(E121:E130)</f>
        <v>32</v>
      </c>
      <c r="F131" s="7">
        <f>SUM(F121:F130)</f>
        <v>18</v>
      </c>
      <c r="G131" s="4"/>
      <c r="H131" s="4"/>
      <c r="I131" s="54"/>
    </row>
    <row r="132" spans="1:9" ht="18.75" x14ac:dyDescent="0.3">
      <c r="A132" s="42" t="s">
        <v>32</v>
      </c>
      <c r="B132" s="42"/>
      <c r="C132" s="43">
        <v>100</v>
      </c>
      <c r="D132" s="43"/>
      <c r="E132" s="43"/>
      <c r="F132" s="43"/>
      <c r="G132" s="44"/>
      <c r="H132" s="45"/>
      <c r="I132" s="46"/>
    </row>
  </sheetData>
  <mergeCells count="101">
    <mergeCell ref="A8:B8"/>
    <mergeCell ref="C8:F8"/>
    <mergeCell ref="G8:I8"/>
    <mergeCell ref="B7:I7"/>
    <mergeCell ref="A1:I1"/>
    <mergeCell ref="D2:E2"/>
    <mergeCell ref="D3:E3"/>
    <mergeCell ref="G3:I3"/>
    <mergeCell ref="C4:E4"/>
    <mergeCell ref="F4:I4"/>
    <mergeCell ref="A5:B5"/>
    <mergeCell ref="C5:I5"/>
    <mergeCell ref="A6:I6"/>
    <mergeCell ref="A11:B11"/>
    <mergeCell ref="C11:F11"/>
    <mergeCell ref="G11:I11"/>
    <mergeCell ref="A9:B9"/>
    <mergeCell ref="C9:F9"/>
    <mergeCell ref="G9:I9"/>
    <mergeCell ref="A10:B10"/>
    <mergeCell ref="C10:F10"/>
    <mergeCell ref="G10:I10"/>
    <mergeCell ref="A16:A20"/>
    <mergeCell ref="C16:C19"/>
    <mergeCell ref="I16:I20"/>
    <mergeCell ref="B20:C20"/>
    <mergeCell ref="A21:A28"/>
    <mergeCell ref="C21:C27"/>
    <mergeCell ref="I21:I28"/>
    <mergeCell ref="B28:C28"/>
    <mergeCell ref="A12:B12"/>
    <mergeCell ref="C12:I12"/>
    <mergeCell ref="A13:B13"/>
    <mergeCell ref="C13:I13"/>
    <mergeCell ref="A14:A15"/>
    <mergeCell ref="B14:B15"/>
    <mergeCell ref="C14:C15"/>
    <mergeCell ref="D14:D15"/>
    <mergeCell ref="E14:F14"/>
    <mergeCell ref="G14:H14"/>
    <mergeCell ref="I14:I15"/>
    <mergeCell ref="A70:B70"/>
    <mergeCell ref="C70:F70"/>
    <mergeCell ref="G70:I70"/>
    <mergeCell ref="A71:I71"/>
    <mergeCell ref="A72:B72"/>
    <mergeCell ref="C72:I72"/>
    <mergeCell ref="A29:A33"/>
    <mergeCell ref="C29:C32"/>
    <mergeCell ref="I29:I33"/>
    <mergeCell ref="B33:C33"/>
    <mergeCell ref="A34:A37"/>
    <mergeCell ref="C34:C36"/>
    <mergeCell ref="I34:I37"/>
    <mergeCell ref="B37:C37"/>
    <mergeCell ref="A38:A69"/>
    <mergeCell ref="C38:C68"/>
    <mergeCell ref="I38:I69"/>
    <mergeCell ref="D54:D56"/>
    <mergeCell ref="E54:E56"/>
    <mergeCell ref="F54:F56"/>
    <mergeCell ref="G54:G56"/>
    <mergeCell ref="H54:H56"/>
    <mergeCell ref="B69:C69"/>
    <mergeCell ref="I73:I74"/>
    <mergeCell ref="A75:I75"/>
    <mergeCell ref="A76:I76"/>
    <mergeCell ref="A77:A85"/>
    <mergeCell ref="C77:C84"/>
    <mergeCell ref="I77:I85"/>
    <mergeCell ref="B85:C85"/>
    <mergeCell ref="A73:A74"/>
    <mergeCell ref="B73:B74"/>
    <mergeCell ref="C73:C74"/>
    <mergeCell ref="D73:D74"/>
    <mergeCell ref="E73:F73"/>
    <mergeCell ref="G73:H73"/>
    <mergeCell ref="A132:B132"/>
    <mergeCell ref="C132:F132"/>
    <mergeCell ref="G132:I132"/>
    <mergeCell ref="A86:I86"/>
    <mergeCell ref="A97:I97"/>
    <mergeCell ref="A98:A107"/>
    <mergeCell ref="C98:C106"/>
    <mergeCell ref="I98:I107"/>
    <mergeCell ref="B107:C107"/>
    <mergeCell ref="A108:I108"/>
    <mergeCell ref="A109:A119"/>
    <mergeCell ref="C109:C118"/>
    <mergeCell ref="I109:I119"/>
    <mergeCell ref="B119:C119"/>
    <mergeCell ref="A120:I120"/>
    <mergeCell ref="A121:A131"/>
    <mergeCell ref="C121:C130"/>
    <mergeCell ref="I121:I131"/>
    <mergeCell ref="B131:C131"/>
    <mergeCell ref="A87:A95"/>
    <mergeCell ref="C87:C94"/>
    <mergeCell ref="I87:I95"/>
    <mergeCell ref="B95:C95"/>
    <mergeCell ref="A96:I96"/>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zoomScale="78" zoomScaleNormal="78" workbookViewId="0">
      <selection activeCell="A6" sqref="A6:XFD6"/>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32" t="s">
        <v>45</v>
      </c>
      <c r="B1" s="32"/>
      <c r="C1" s="32"/>
      <c r="D1" s="32"/>
      <c r="E1" s="32"/>
      <c r="F1" s="32"/>
      <c r="G1" s="32"/>
      <c r="H1" s="32"/>
      <c r="I1" s="32"/>
    </row>
    <row r="2" spans="1:11" ht="18.75" x14ac:dyDescent="0.3">
      <c r="A2" s="9" t="s">
        <v>6</v>
      </c>
      <c r="B2" s="12" t="s">
        <v>137</v>
      </c>
      <c r="C2" s="9" t="s">
        <v>37</v>
      </c>
      <c r="D2" s="33"/>
      <c r="E2" s="33"/>
      <c r="F2" s="9" t="s">
        <v>38</v>
      </c>
      <c r="G2" s="10"/>
      <c r="H2" s="9" t="s">
        <v>39</v>
      </c>
      <c r="I2" s="11"/>
    </row>
    <row r="3" spans="1:11" ht="21.75" customHeight="1" x14ac:dyDescent="0.35">
      <c r="A3" s="9" t="s">
        <v>4</v>
      </c>
      <c r="B3" s="13"/>
      <c r="C3" s="9" t="s">
        <v>40</v>
      </c>
      <c r="D3" s="34"/>
      <c r="E3" s="34"/>
      <c r="F3" s="9" t="s">
        <v>41</v>
      </c>
      <c r="G3" s="34"/>
      <c r="H3" s="34"/>
      <c r="I3" s="34"/>
    </row>
    <row r="4" spans="1:11" ht="25.5" customHeight="1" x14ac:dyDescent="0.3">
      <c r="A4" s="9" t="s">
        <v>5</v>
      </c>
      <c r="B4" s="12" t="s">
        <v>7</v>
      </c>
      <c r="C4" s="35" t="s">
        <v>51</v>
      </c>
      <c r="D4" s="35"/>
      <c r="E4" s="35"/>
      <c r="F4" s="33"/>
      <c r="G4" s="33"/>
      <c r="H4" s="33"/>
      <c r="I4" s="33"/>
    </row>
    <row r="5" spans="1:11" ht="25.5" customHeight="1" x14ac:dyDescent="0.25">
      <c r="A5" s="35" t="s">
        <v>52</v>
      </c>
      <c r="B5" s="35"/>
      <c r="C5" s="35"/>
      <c r="D5" s="35"/>
      <c r="E5" s="35"/>
      <c r="F5" s="35"/>
      <c r="G5" s="35"/>
      <c r="H5" s="35"/>
      <c r="I5" s="35"/>
      <c r="J5" s="3"/>
      <c r="K5" s="3"/>
    </row>
    <row r="6" spans="1:11" ht="25.5" customHeight="1" x14ac:dyDescent="0.25">
      <c r="A6" s="36" t="s">
        <v>54</v>
      </c>
      <c r="B6" s="36"/>
      <c r="C6" s="36"/>
      <c r="D6" s="36"/>
      <c r="E6" s="36"/>
      <c r="F6" s="36"/>
      <c r="G6" s="36"/>
      <c r="H6" s="36"/>
      <c r="I6" s="36"/>
      <c r="J6" s="3"/>
      <c r="K6" s="3"/>
    </row>
    <row r="7" spans="1:11" ht="62.25" customHeight="1" x14ac:dyDescent="0.25">
      <c r="A7" s="26" t="s">
        <v>164</v>
      </c>
      <c r="B7" s="79" t="s">
        <v>165</v>
      </c>
      <c r="C7" s="79"/>
      <c r="D7" s="79"/>
      <c r="E7" s="79"/>
      <c r="F7" s="79"/>
      <c r="G7" s="79"/>
      <c r="H7" s="79"/>
      <c r="I7" s="79"/>
      <c r="J7" s="3"/>
      <c r="K7" s="3"/>
    </row>
    <row r="8" spans="1:11" ht="25.5" customHeight="1" x14ac:dyDescent="0.25">
      <c r="A8" s="36"/>
      <c r="B8" s="36"/>
      <c r="C8" s="36" t="s">
        <v>42</v>
      </c>
      <c r="D8" s="36"/>
      <c r="E8" s="36"/>
      <c r="F8" s="36"/>
      <c r="G8" s="36" t="s">
        <v>43</v>
      </c>
      <c r="H8" s="36"/>
      <c r="I8" s="36"/>
      <c r="J8" s="3"/>
      <c r="K8" s="3"/>
    </row>
    <row r="9" spans="1:11" ht="25.5" customHeight="1" x14ac:dyDescent="0.3">
      <c r="A9" s="37" t="s">
        <v>30</v>
      </c>
      <c r="B9" s="37"/>
      <c r="C9" s="39">
        <v>80</v>
      </c>
      <c r="D9" s="39"/>
      <c r="E9" s="39"/>
      <c r="F9" s="39"/>
      <c r="G9" s="40" t="e">
        <f>#REF!</f>
        <v>#REF!</v>
      </c>
      <c r="H9" s="40"/>
      <c r="I9" s="40"/>
      <c r="J9" s="3"/>
      <c r="K9" s="3"/>
    </row>
    <row r="10" spans="1:11" ht="25.5" customHeight="1" x14ac:dyDescent="0.3">
      <c r="A10" s="37" t="s">
        <v>32</v>
      </c>
      <c r="B10" s="37"/>
      <c r="C10" s="39">
        <v>20</v>
      </c>
      <c r="D10" s="39"/>
      <c r="E10" s="39"/>
      <c r="F10" s="39"/>
      <c r="G10" s="40" t="e">
        <f>#REF!</f>
        <v>#REF!</v>
      </c>
      <c r="H10" s="40"/>
      <c r="I10" s="40"/>
      <c r="J10" s="3"/>
      <c r="K10" s="3"/>
    </row>
    <row r="11" spans="1:11" ht="25.5" customHeight="1" x14ac:dyDescent="0.3">
      <c r="A11" s="37" t="s">
        <v>36</v>
      </c>
      <c r="B11" s="37"/>
      <c r="C11" s="39">
        <f>SUM(C9,C10)</f>
        <v>100</v>
      </c>
      <c r="D11" s="39"/>
      <c r="E11" s="39"/>
      <c r="F11" s="39"/>
      <c r="G11" s="40" t="e">
        <f>SUM(G9,G10)</f>
        <v>#REF!</v>
      </c>
      <c r="H11" s="40"/>
      <c r="I11" s="40"/>
      <c r="J11" s="3"/>
      <c r="K11" s="3"/>
    </row>
    <row r="12" spans="1:11" ht="25.5" customHeight="1" x14ac:dyDescent="0.25">
      <c r="A12" s="77" t="s">
        <v>57</v>
      </c>
      <c r="B12" s="78"/>
      <c r="C12" s="37" t="s">
        <v>35</v>
      </c>
      <c r="D12" s="37"/>
      <c r="E12" s="37"/>
      <c r="F12" s="37"/>
      <c r="G12" s="37"/>
      <c r="H12" s="37"/>
      <c r="I12" s="37"/>
    </row>
    <row r="13" spans="1:11" ht="28.5" customHeight="1" x14ac:dyDescent="0.25">
      <c r="A13" s="71" t="s">
        <v>28</v>
      </c>
      <c r="B13" s="71"/>
      <c r="C13" s="71" t="s">
        <v>120</v>
      </c>
      <c r="D13" s="71"/>
      <c r="E13" s="71"/>
      <c r="F13" s="71"/>
      <c r="G13" s="71"/>
      <c r="H13" s="71"/>
      <c r="I13" s="71"/>
    </row>
    <row r="14" spans="1:11" ht="28.5" customHeight="1" x14ac:dyDescent="0.25">
      <c r="A14" s="61" t="s">
        <v>26</v>
      </c>
      <c r="B14" s="61" t="s">
        <v>27</v>
      </c>
      <c r="C14" s="62" t="s">
        <v>91</v>
      </c>
      <c r="D14" s="125" t="s">
        <v>0</v>
      </c>
      <c r="E14" s="126"/>
      <c r="F14" s="127"/>
      <c r="G14" s="107" t="s">
        <v>43</v>
      </c>
      <c r="H14" s="108"/>
      <c r="I14" s="60" t="s">
        <v>46</v>
      </c>
    </row>
    <row r="15" spans="1:11" ht="36" customHeight="1" x14ac:dyDescent="0.25">
      <c r="A15" s="61"/>
      <c r="B15" s="61"/>
      <c r="C15" s="62"/>
      <c r="D15" s="60" t="s">
        <v>35</v>
      </c>
      <c r="E15" s="60"/>
      <c r="F15" s="60"/>
      <c r="G15" s="119" t="s">
        <v>35</v>
      </c>
      <c r="H15" s="121"/>
      <c r="I15" s="60"/>
    </row>
    <row r="16" spans="1:11" ht="36" customHeight="1" x14ac:dyDescent="0.25">
      <c r="A16" s="72" t="s">
        <v>138</v>
      </c>
      <c r="B16" s="20" t="s">
        <v>139</v>
      </c>
      <c r="C16" s="76">
        <v>20</v>
      </c>
      <c r="D16" s="87">
        <v>20</v>
      </c>
      <c r="E16" s="88"/>
      <c r="F16" s="89"/>
      <c r="G16" s="96"/>
      <c r="H16" s="97"/>
      <c r="I16" s="52"/>
    </row>
    <row r="17" spans="1:9" ht="31.5" customHeight="1" x14ac:dyDescent="0.25">
      <c r="A17" s="72"/>
      <c r="B17" s="20" t="s">
        <v>140</v>
      </c>
      <c r="C17" s="76"/>
      <c r="D17" s="90"/>
      <c r="E17" s="91"/>
      <c r="F17" s="92"/>
      <c r="G17" s="98"/>
      <c r="H17" s="99"/>
      <c r="I17" s="53"/>
    </row>
    <row r="18" spans="1:9" ht="81" customHeight="1" x14ac:dyDescent="0.25">
      <c r="A18" s="72"/>
      <c r="B18" s="20" t="s">
        <v>141</v>
      </c>
      <c r="C18" s="76"/>
      <c r="D18" s="90"/>
      <c r="E18" s="91"/>
      <c r="F18" s="92"/>
      <c r="G18" s="98"/>
      <c r="H18" s="99"/>
      <c r="I18" s="53"/>
    </row>
    <row r="19" spans="1:9" ht="33" customHeight="1" x14ac:dyDescent="0.25">
      <c r="A19" s="72"/>
      <c r="B19" s="20" t="s">
        <v>142</v>
      </c>
      <c r="C19" s="76"/>
      <c r="D19" s="90"/>
      <c r="E19" s="91"/>
      <c r="F19" s="92"/>
      <c r="G19" s="98"/>
      <c r="H19" s="99"/>
      <c r="I19" s="53"/>
    </row>
    <row r="20" spans="1:9" ht="15.75" customHeight="1" x14ac:dyDescent="0.25">
      <c r="A20" s="72"/>
      <c r="B20" s="67" t="s">
        <v>1</v>
      </c>
      <c r="C20" s="67"/>
      <c r="D20" s="122">
        <f>SUM(D16:D19)</f>
        <v>20</v>
      </c>
      <c r="E20" s="123"/>
      <c r="F20" s="124"/>
      <c r="G20" s="85"/>
      <c r="H20" s="86"/>
      <c r="I20" s="54"/>
    </row>
    <row r="21" spans="1:9" ht="36" customHeight="1" x14ac:dyDescent="0.25">
      <c r="A21" s="72" t="s">
        <v>143</v>
      </c>
      <c r="B21" s="20" t="s">
        <v>144</v>
      </c>
      <c r="C21" s="76">
        <v>20</v>
      </c>
      <c r="D21" s="87">
        <v>20</v>
      </c>
      <c r="E21" s="88"/>
      <c r="F21" s="89"/>
      <c r="G21" s="96"/>
      <c r="H21" s="97"/>
      <c r="I21" s="52"/>
    </row>
    <row r="22" spans="1:9" ht="33.75" customHeight="1" x14ac:dyDescent="0.25">
      <c r="A22" s="72"/>
      <c r="B22" s="20" t="s">
        <v>145</v>
      </c>
      <c r="C22" s="76"/>
      <c r="D22" s="90"/>
      <c r="E22" s="91"/>
      <c r="F22" s="92"/>
      <c r="G22" s="98"/>
      <c r="H22" s="99"/>
      <c r="I22" s="53"/>
    </row>
    <row r="23" spans="1:9" ht="33.75" customHeight="1" x14ac:dyDescent="0.25">
      <c r="A23" s="72"/>
      <c r="B23" s="20" t="s">
        <v>146</v>
      </c>
      <c r="C23" s="76"/>
      <c r="D23" s="90"/>
      <c r="E23" s="91"/>
      <c r="F23" s="92"/>
      <c r="G23" s="98"/>
      <c r="H23" s="99"/>
      <c r="I23" s="53"/>
    </row>
    <row r="24" spans="1:9" ht="30" customHeight="1" x14ac:dyDescent="0.25">
      <c r="A24" s="72"/>
      <c r="B24" s="20" t="s">
        <v>147</v>
      </c>
      <c r="C24" s="76"/>
      <c r="D24" s="90"/>
      <c r="E24" s="91"/>
      <c r="F24" s="92"/>
      <c r="G24" s="98"/>
      <c r="H24" s="99"/>
      <c r="I24" s="53"/>
    </row>
    <row r="25" spans="1:9" ht="16.5" customHeight="1" x14ac:dyDescent="0.25">
      <c r="A25" s="72"/>
      <c r="B25" s="20" t="s">
        <v>148</v>
      </c>
      <c r="C25" s="76"/>
      <c r="D25" s="90"/>
      <c r="E25" s="91"/>
      <c r="F25" s="92"/>
      <c r="G25" s="98"/>
      <c r="H25" s="99"/>
      <c r="I25" s="53"/>
    </row>
    <row r="26" spans="1:9" ht="27.75" customHeight="1" x14ac:dyDescent="0.25">
      <c r="A26" s="72"/>
      <c r="B26" s="20" t="s">
        <v>149</v>
      </c>
      <c r="C26" s="76"/>
      <c r="D26" s="90"/>
      <c r="E26" s="91"/>
      <c r="F26" s="92"/>
      <c r="G26" s="98"/>
      <c r="H26" s="99"/>
      <c r="I26" s="53"/>
    </row>
    <row r="27" spans="1:9" ht="18.75" customHeight="1" x14ac:dyDescent="0.25">
      <c r="A27" s="72"/>
      <c r="B27" s="20" t="s">
        <v>150</v>
      </c>
      <c r="C27" s="76"/>
      <c r="D27" s="90"/>
      <c r="E27" s="91"/>
      <c r="F27" s="92"/>
      <c r="G27" s="98"/>
      <c r="H27" s="99"/>
      <c r="I27" s="53"/>
    </row>
    <row r="28" spans="1:9" ht="15.75" customHeight="1" x14ac:dyDescent="0.25">
      <c r="A28" s="72"/>
      <c r="B28" s="67" t="s">
        <v>1</v>
      </c>
      <c r="C28" s="67"/>
      <c r="D28" s="122">
        <f>SUM(D21:D27)</f>
        <v>20</v>
      </c>
      <c r="E28" s="123"/>
      <c r="F28" s="124"/>
      <c r="G28" s="85"/>
      <c r="H28" s="86"/>
      <c r="I28" s="54"/>
    </row>
    <row r="29" spans="1:9" ht="28.5" customHeight="1" x14ac:dyDescent="0.25">
      <c r="A29" s="72" t="s">
        <v>151</v>
      </c>
      <c r="B29" s="20" t="s">
        <v>152</v>
      </c>
      <c r="C29" s="73">
        <v>20</v>
      </c>
      <c r="D29" s="87">
        <v>20</v>
      </c>
      <c r="E29" s="88"/>
      <c r="F29" s="89"/>
      <c r="G29" s="96"/>
      <c r="H29" s="97"/>
      <c r="I29" s="52"/>
    </row>
    <row r="30" spans="1:9" ht="28.5" customHeight="1" x14ac:dyDescent="0.25">
      <c r="A30" s="72"/>
      <c r="B30" s="20" t="s">
        <v>153</v>
      </c>
      <c r="C30" s="74"/>
      <c r="D30" s="90"/>
      <c r="E30" s="91"/>
      <c r="F30" s="92"/>
      <c r="G30" s="98"/>
      <c r="H30" s="99"/>
      <c r="I30" s="53"/>
    </row>
    <row r="31" spans="1:9" ht="28.5" customHeight="1" x14ac:dyDescent="0.25">
      <c r="A31" s="72"/>
      <c r="B31" s="20" t="s">
        <v>154</v>
      </c>
      <c r="C31" s="74"/>
      <c r="D31" s="90"/>
      <c r="E31" s="91"/>
      <c r="F31" s="92"/>
      <c r="G31" s="98"/>
      <c r="H31" s="99"/>
      <c r="I31" s="53"/>
    </row>
    <row r="32" spans="1:9" ht="28.5" customHeight="1" x14ac:dyDescent="0.25">
      <c r="A32" s="72"/>
      <c r="B32" s="1" t="s">
        <v>155</v>
      </c>
      <c r="C32" s="74"/>
      <c r="D32" s="90"/>
      <c r="E32" s="91"/>
      <c r="F32" s="92"/>
      <c r="G32" s="98"/>
      <c r="H32" s="99"/>
      <c r="I32" s="53"/>
    </row>
    <row r="33" spans="1:9" ht="15.75" customHeight="1" x14ac:dyDescent="0.25">
      <c r="A33" s="72"/>
      <c r="B33" s="67" t="s">
        <v>1</v>
      </c>
      <c r="C33" s="67"/>
      <c r="D33" s="122">
        <f>SUM(D29:D32)</f>
        <v>20</v>
      </c>
      <c r="E33" s="123"/>
      <c r="F33" s="124"/>
      <c r="G33" s="85"/>
      <c r="H33" s="86"/>
      <c r="I33" s="54"/>
    </row>
    <row r="34" spans="1:9" ht="29.25" customHeight="1" x14ac:dyDescent="0.25">
      <c r="A34" s="72" t="s">
        <v>156</v>
      </c>
      <c r="B34" s="20" t="s">
        <v>157</v>
      </c>
      <c r="C34" s="75">
        <v>12</v>
      </c>
      <c r="D34" s="87">
        <v>12</v>
      </c>
      <c r="E34" s="88"/>
      <c r="F34" s="89"/>
      <c r="G34" s="96"/>
      <c r="H34" s="97"/>
      <c r="I34" s="52"/>
    </row>
    <row r="35" spans="1:9" ht="28.5" customHeight="1" x14ac:dyDescent="0.25">
      <c r="A35" s="72"/>
      <c r="B35" s="20" t="s">
        <v>158</v>
      </c>
      <c r="C35" s="75"/>
      <c r="D35" s="90"/>
      <c r="E35" s="91"/>
      <c r="F35" s="92"/>
      <c r="G35" s="98"/>
      <c r="H35" s="99"/>
      <c r="I35" s="53"/>
    </row>
    <row r="36" spans="1:9" ht="29.25" customHeight="1" x14ac:dyDescent="0.25">
      <c r="A36" s="72"/>
      <c r="B36" s="20" t="s">
        <v>159</v>
      </c>
      <c r="C36" s="75"/>
      <c r="D36" s="90"/>
      <c r="E36" s="91"/>
      <c r="F36" s="92"/>
      <c r="G36" s="98"/>
      <c r="H36" s="99"/>
      <c r="I36" s="53"/>
    </row>
    <row r="37" spans="1:9" ht="15.75" customHeight="1" x14ac:dyDescent="0.25">
      <c r="A37" s="72"/>
      <c r="B37" s="67" t="s">
        <v>1</v>
      </c>
      <c r="C37" s="67"/>
      <c r="D37" s="122">
        <f>SUM(D34:D36)</f>
        <v>12</v>
      </c>
      <c r="E37" s="123"/>
      <c r="F37" s="124"/>
      <c r="G37" s="85"/>
      <c r="H37" s="86"/>
      <c r="I37" s="54"/>
    </row>
    <row r="38" spans="1:9" ht="30" x14ac:dyDescent="0.25">
      <c r="A38" s="50" t="s">
        <v>160</v>
      </c>
      <c r="B38" s="1" t="s">
        <v>59</v>
      </c>
      <c r="C38" s="51">
        <v>8</v>
      </c>
      <c r="D38" s="87">
        <v>8</v>
      </c>
      <c r="E38" s="88"/>
      <c r="F38" s="89"/>
      <c r="G38" s="87"/>
      <c r="H38" s="89"/>
      <c r="I38" s="52"/>
    </row>
    <row r="39" spans="1:9" ht="29.25" customHeight="1" x14ac:dyDescent="0.25">
      <c r="A39" s="50"/>
      <c r="B39" s="1" t="s">
        <v>60</v>
      </c>
      <c r="C39" s="51"/>
      <c r="D39" s="90"/>
      <c r="E39" s="91"/>
      <c r="F39" s="92"/>
      <c r="G39" s="90"/>
      <c r="H39" s="92"/>
      <c r="I39" s="53"/>
    </row>
    <row r="40" spans="1:9" ht="30" x14ac:dyDescent="0.25">
      <c r="A40" s="50"/>
      <c r="B40" s="1" t="s">
        <v>61</v>
      </c>
      <c r="C40" s="51"/>
      <c r="D40" s="90"/>
      <c r="E40" s="91"/>
      <c r="F40" s="92"/>
      <c r="G40" s="90"/>
      <c r="H40" s="92"/>
      <c r="I40" s="53"/>
    </row>
    <row r="41" spans="1:9" ht="30" x14ac:dyDescent="0.25">
      <c r="A41" s="50"/>
      <c r="B41" s="1" t="s">
        <v>62</v>
      </c>
      <c r="C41" s="51"/>
      <c r="D41" s="90"/>
      <c r="E41" s="91"/>
      <c r="F41" s="92"/>
      <c r="G41" s="90"/>
      <c r="H41" s="92"/>
      <c r="I41" s="53"/>
    </row>
    <row r="42" spans="1:9" ht="30" x14ac:dyDescent="0.25">
      <c r="A42" s="50"/>
      <c r="B42" s="1" t="s">
        <v>63</v>
      </c>
      <c r="C42" s="51"/>
      <c r="D42" s="90"/>
      <c r="E42" s="91"/>
      <c r="F42" s="92"/>
      <c r="G42" s="90"/>
      <c r="H42" s="92"/>
      <c r="I42" s="53"/>
    </row>
    <row r="43" spans="1:9" ht="31.5" customHeight="1" x14ac:dyDescent="0.25">
      <c r="A43" s="50"/>
      <c r="B43" s="1" t="s">
        <v>64</v>
      </c>
      <c r="C43" s="51"/>
      <c r="D43" s="90"/>
      <c r="E43" s="91"/>
      <c r="F43" s="92"/>
      <c r="G43" s="90"/>
      <c r="H43" s="92"/>
      <c r="I43" s="53"/>
    </row>
    <row r="44" spans="1:9" ht="30" x14ac:dyDescent="0.25">
      <c r="A44" s="50"/>
      <c r="B44" s="1" t="s">
        <v>65</v>
      </c>
      <c r="C44" s="51"/>
      <c r="D44" s="90"/>
      <c r="E44" s="91"/>
      <c r="F44" s="92"/>
      <c r="G44" s="90"/>
      <c r="H44" s="92"/>
      <c r="I44" s="53"/>
    </row>
    <row r="45" spans="1:9" ht="30" x14ac:dyDescent="0.25">
      <c r="A45" s="50"/>
      <c r="B45" s="1" t="s">
        <v>66</v>
      </c>
      <c r="C45" s="51"/>
      <c r="D45" s="90"/>
      <c r="E45" s="91"/>
      <c r="F45" s="92"/>
      <c r="G45" s="90"/>
      <c r="H45" s="92"/>
      <c r="I45" s="53"/>
    </row>
    <row r="46" spans="1:9" x14ac:dyDescent="0.25">
      <c r="A46" s="50"/>
      <c r="B46" s="1" t="s">
        <v>67</v>
      </c>
      <c r="C46" s="51"/>
      <c r="D46" s="90"/>
      <c r="E46" s="91"/>
      <c r="F46" s="92"/>
      <c r="G46" s="90"/>
      <c r="H46" s="92"/>
      <c r="I46" s="53"/>
    </row>
    <row r="47" spans="1:9" ht="30" x14ac:dyDescent="0.25">
      <c r="A47" s="50"/>
      <c r="B47" s="1" t="s">
        <v>68</v>
      </c>
      <c r="C47" s="51"/>
      <c r="D47" s="90"/>
      <c r="E47" s="91"/>
      <c r="F47" s="92"/>
      <c r="G47" s="90"/>
      <c r="H47" s="92"/>
      <c r="I47" s="53"/>
    </row>
    <row r="48" spans="1:9" ht="45" x14ac:dyDescent="0.25">
      <c r="A48" s="50"/>
      <c r="B48" s="1" t="s">
        <v>69</v>
      </c>
      <c r="C48" s="51"/>
      <c r="D48" s="90"/>
      <c r="E48" s="91"/>
      <c r="F48" s="92"/>
      <c r="G48" s="90"/>
      <c r="H48" s="92"/>
      <c r="I48" s="53"/>
    </row>
    <row r="49" spans="1:9" x14ac:dyDescent="0.25">
      <c r="A49" s="50"/>
      <c r="B49" s="1" t="s">
        <v>70</v>
      </c>
      <c r="C49" s="51"/>
      <c r="D49" s="90"/>
      <c r="E49" s="91"/>
      <c r="F49" s="92"/>
      <c r="G49" s="90"/>
      <c r="H49" s="92"/>
      <c r="I49" s="53"/>
    </row>
    <row r="50" spans="1:9" x14ac:dyDescent="0.25">
      <c r="A50" s="50"/>
      <c r="B50" s="1" t="s">
        <v>71</v>
      </c>
      <c r="C50" s="51"/>
      <c r="D50" s="90"/>
      <c r="E50" s="91"/>
      <c r="F50" s="92"/>
      <c r="G50" s="90"/>
      <c r="H50" s="92"/>
      <c r="I50" s="53"/>
    </row>
    <row r="51" spans="1:9" ht="30" x14ac:dyDescent="0.25">
      <c r="A51" s="50"/>
      <c r="B51" s="1" t="s">
        <v>72</v>
      </c>
      <c r="C51" s="51"/>
      <c r="D51" s="90"/>
      <c r="E51" s="91"/>
      <c r="F51" s="92"/>
      <c r="G51" s="90"/>
      <c r="H51" s="92"/>
      <c r="I51" s="53"/>
    </row>
    <row r="52" spans="1:9" ht="45" x14ac:dyDescent="0.25">
      <c r="A52" s="50"/>
      <c r="B52" s="1" t="s">
        <v>73</v>
      </c>
      <c r="C52" s="51"/>
      <c r="D52" s="90"/>
      <c r="E52" s="91"/>
      <c r="F52" s="92"/>
      <c r="G52" s="90"/>
      <c r="H52" s="92"/>
      <c r="I52" s="53"/>
    </row>
    <row r="53" spans="1:9" ht="45" x14ac:dyDescent="0.25">
      <c r="A53" s="50"/>
      <c r="B53" s="1" t="s">
        <v>74</v>
      </c>
      <c r="C53" s="51"/>
      <c r="D53" s="90"/>
      <c r="E53" s="91"/>
      <c r="F53" s="92"/>
      <c r="G53" s="90"/>
      <c r="H53" s="92"/>
      <c r="I53" s="53"/>
    </row>
    <row r="54" spans="1:9" ht="30" x14ac:dyDescent="0.25">
      <c r="A54" s="50"/>
      <c r="B54" s="1" t="s">
        <v>75</v>
      </c>
      <c r="C54" s="51"/>
      <c r="D54" s="90"/>
      <c r="E54" s="91"/>
      <c r="F54" s="92"/>
      <c r="G54" s="90"/>
      <c r="H54" s="92"/>
      <c r="I54" s="53"/>
    </row>
    <row r="55" spans="1:9" ht="30" x14ac:dyDescent="0.25">
      <c r="A55" s="50"/>
      <c r="B55" s="1" t="s">
        <v>76</v>
      </c>
      <c r="C55" s="51"/>
      <c r="D55" s="90"/>
      <c r="E55" s="91"/>
      <c r="F55" s="92"/>
      <c r="G55" s="90"/>
      <c r="H55" s="92"/>
      <c r="I55" s="53"/>
    </row>
    <row r="56" spans="1:9" ht="30" x14ac:dyDescent="0.25">
      <c r="A56" s="50"/>
      <c r="B56" s="1" t="s">
        <v>77</v>
      </c>
      <c r="C56" s="51"/>
      <c r="D56" s="90"/>
      <c r="E56" s="91"/>
      <c r="F56" s="92"/>
      <c r="G56" s="90"/>
      <c r="H56" s="92"/>
      <c r="I56" s="53"/>
    </row>
    <row r="57" spans="1:9" ht="45" x14ac:dyDescent="0.25">
      <c r="A57" s="50"/>
      <c r="B57" s="1" t="s">
        <v>78</v>
      </c>
      <c r="C57" s="51"/>
      <c r="D57" s="90"/>
      <c r="E57" s="91"/>
      <c r="F57" s="92"/>
      <c r="G57" s="90"/>
      <c r="H57" s="92"/>
      <c r="I57" s="53"/>
    </row>
    <row r="58" spans="1:9" ht="35.25" customHeight="1" x14ac:dyDescent="0.25">
      <c r="A58" s="50"/>
      <c r="B58" s="1" t="s">
        <v>79</v>
      </c>
      <c r="C58" s="51"/>
      <c r="D58" s="90"/>
      <c r="E58" s="91"/>
      <c r="F58" s="92"/>
      <c r="G58" s="90"/>
      <c r="H58" s="92"/>
      <c r="I58" s="53"/>
    </row>
    <row r="59" spans="1:9" ht="30" x14ac:dyDescent="0.25">
      <c r="A59" s="50"/>
      <c r="B59" s="1" t="s">
        <v>80</v>
      </c>
      <c r="C59" s="51"/>
      <c r="D59" s="90"/>
      <c r="E59" s="91"/>
      <c r="F59" s="92"/>
      <c r="G59" s="90"/>
      <c r="H59" s="92"/>
      <c r="I59" s="53"/>
    </row>
    <row r="60" spans="1:9" ht="43.5" customHeight="1" x14ac:dyDescent="0.25">
      <c r="A60" s="50"/>
      <c r="B60" s="1" t="s">
        <v>81</v>
      </c>
      <c r="C60" s="51"/>
      <c r="D60" s="90"/>
      <c r="E60" s="91"/>
      <c r="F60" s="92"/>
      <c r="G60" s="90"/>
      <c r="H60" s="92"/>
      <c r="I60" s="53"/>
    </row>
    <row r="61" spans="1:9" ht="30" x14ac:dyDescent="0.25">
      <c r="A61" s="50"/>
      <c r="B61" s="1" t="s">
        <v>82</v>
      </c>
      <c r="C61" s="51"/>
      <c r="D61" s="90"/>
      <c r="E61" s="91"/>
      <c r="F61" s="92"/>
      <c r="G61" s="90"/>
      <c r="H61" s="92"/>
      <c r="I61" s="53"/>
    </row>
    <row r="62" spans="1:9" ht="30" x14ac:dyDescent="0.25">
      <c r="A62" s="50"/>
      <c r="B62" s="1" t="s">
        <v>83</v>
      </c>
      <c r="C62" s="51"/>
      <c r="D62" s="90"/>
      <c r="E62" s="91"/>
      <c r="F62" s="92"/>
      <c r="G62" s="90"/>
      <c r="H62" s="92"/>
      <c r="I62" s="53"/>
    </row>
    <row r="63" spans="1:9" ht="19.5" customHeight="1" x14ac:dyDescent="0.25">
      <c r="A63" s="50"/>
      <c r="B63" s="1" t="s">
        <v>84</v>
      </c>
      <c r="C63" s="51"/>
      <c r="D63" s="90"/>
      <c r="E63" s="91"/>
      <c r="F63" s="92"/>
      <c r="G63" s="90"/>
      <c r="H63" s="92"/>
      <c r="I63" s="53"/>
    </row>
    <row r="64" spans="1:9" ht="32.25" customHeight="1" x14ac:dyDescent="0.25">
      <c r="A64" s="50"/>
      <c r="B64" s="1" t="s">
        <v>85</v>
      </c>
      <c r="C64" s="51"/>
      <c r="D64" s="90"/>
      <c r="E64" s="91"/>
      <c r="F64" s="92"/>
      <c r="G64" s="90"/>
      <c r="H64" s="92"/>
      <c r="I64" s="53"/>
    </row>
    <row r="65" spans="1:9" ht="45" x14ac:dyDescent="0.25">
      <c r="A65" s="50"/>
      <c r="B65" s="1" t="s">
        <v>86</v>
      </c>
      <c r="C65" s="51"/>
      <c r="D65" s="90"/>
      <c r="E65" s="91"/>
      <c r="F65" s="92"/>
      <c r="G65" s="90"/>
      <c r="H65" s="92"/>
      <c r="I65" s="53"/>
    </row>
    <row r="66" spans="1:9" x14ac:dyDescent="0.25">
      <c r="A66" s="50"/>
      <c r="B66" s="1" t="s">
        <v>87</v>
      </c>
      <c r="C66" s="51"/>
      <c r="D66" s="90"/>
      <c r="E66" s="91"/>
      <c r="F66" s="92"/>
      <c r="G66" s="90"/>
      <c r="H66" s="92"/>
      <c r="I66" s="53"/>
    </row>
    <row r="67" spans="1:9" x14ac:dyDescent="0.25">
      <c r="A67" s="50"/>
      <c r="B67" s="1" t="s">
        <v>88</v>
      </c>
      <c r="C67" s="51"/>
      <c r="D67" s="90"/>
      <c r="E67" s="91"/>
      <c r="F67" s="92"/>
      <c r="G67" s="90"/>
      <c r="H67" s="92"/>
      <c r="I67" s="53"/>
    </row>
    <row r="68" spans="1:9" x14ac:dyDescent="0.25">
      <c r="A68" s="50"/>
      <c r="B68" s="1" t="s">
        <v>89</v>
      </c>
      <c r="C68" s="51"/>
      <c r="D68" s="93"/>
      <c r="E68" s="94"/>
      <c r="F68" s="95"/>
      <c r="G68" s="93"/>
      <c r="H68" s="95"/>
      <c r="I68" s="53"/>
    </row>
    <row r="69" spans="1:9" ht="15.75" x14ac:dyDescent="0.25">
      <c r="A69" s="50"/>
      <c r="B69" s="67" t="s">
        <v>1</v>
      </c>
      <c r="C69" s="67"/>
      <c r="D69" s="82">
        <f>SUM(D38:D68)</f>
        <v>8</v>
      </c>
      <c r="E69" s="83"/>
      <c r="F69" s="84"/>
      <c r="G69" s="114"/>
      <c r="H69" s="115"/>
      <c r="I69" s="54"/>
    </row>
    <row r="70" spans="1:9" ht="18.75" x14ac:dyDescent="0.3">
      <c r="A70" s="42" t="s">
        <v>30</v>
      </c>
      <c r="B70" s="42"/>
      <c r="C70" s="111">
        <f>SUM(D20,D28,D33,D37,D69)</f>
        <v>80</v>
      </c>
      <c r="D70" s="112"/>
      <c r="E70" s="112"/>
      <c r="F70" s="113"/>
      <c r="G70" s="44"/>
      <c r="H70" s="45"/>
      <c r="I70" s="46"/>
    </row>
    <row r="71" spans="1:9" ht="18.75" x14ac:dyDescent="0.25">
      <c r="A71" s="68">
        <v>80</v>
      </c>
      <c r="B71" s="69"/>
      <c r="C71" s="69"/>
      <c r="D71" s="69"/>
      <c r="E71" s="69"/>
      <c r="F71" s="69"/>
      <c r="G71" s="69"/>
      <c r="H71" s="69"/>
      <c r="I71" s="70"/>
    </row>
    <row r="72" spans="1:9" ht="57" customHeight="1" x14ac:dyDescent="0.25">
      <c r="A72" s="71" t="s">
        <v>25</v>
      </c>
      <c r="B72" s="71"/>
      <c r="C72" s="102" t="s">
        <v>132</v>
      </c>
      <c r="D72" s="103"/>
      <c r="E72" s="103"/>
      <c r="F72" s="103"/>
      <c r="G72" s="103"/>
      <c r="H72" s="103"/>
      <c r="I72" s="104"/>
    </row>
    <row r="73" spans="1:9" ht="29.25" customHeight="1" x14ac:dyDescent="0.25">
      <c r="A73" s="61" t="s">
        <v>26</v>
      </c>
      <c r="B73" s="61" t="s">
        <v>27</v>
      </c>
      <c r="C73" s="105" t="s">
        <v>92</v>
      </c>
      <c r="D73" s="116" t="s">
        <v>0</v>
      </c>
      <c r="E73" s="117"/>
      <c r="F73" s="118"/>
      <c r="G73" s="107" t="s">
        <v>43</v>
      </c>
      <c r="H73" s="108"/>
      <c r="I73" s="109" t="s">
        <v>46</v>
      </c>
    </row>
    <row r="74" spans="1:9" ht="36" customHeight="1" x14ac:dyDescent="0.25">
      <c r="A74" s="61"/>
      <c r="B74" s="61"/>
      <c r="C74" s="106"/>
      <c r="D74" s="119" t="s">
        <v>35</v>
      </c>
      <c r="E74" s="120"/>
      <c r="F74" s="121"/>
      <c r="G74" s="119" t="s">
        <v>35</v>
      </c>
      <c r="H74" s="121"/>
      <c r="I74" s="110"/>
    </row>
    <row r="75" spans="1:9" ht="24" customHeight="1" x14ac:dyDescent="0.25">
      <c r="A75" s="57" t="s">
        <v>133</v>
      </c>
      <c r="B75" s="58"/>
      <c r="C75" s="58"/>
      <c r="D75" s="58"/>
      <c r="E75" s="58"/>
      <c r="F75" s="58"/>
      <c r="G75" s="58"/>
      <c r="H75" s="58"/>
      <c r="I75" s="59"/>
    </row>
    <row r="76" spans="1:9" ht="15.75" customHeight="1" x14ac:dyDescent="0.25">
      <c r="A76" s="47" t="s">
        <v>90</v>
      </c>
      <c r="B76" s="48"/>
      <c r="C76" s="48"/>
      <c r="D76" s="48"/>
      <c r="E76" s="48"/>
      <c r="F76" s="48"/>
      <c r="G76" s="48"/>
      <c r="H76" s="48"/>
      <c r="I76" s="49"/>
    </row>
    <row r="77" spans="1:9" ht="30" x14ac:dyDescent="0.25">
      <c r="A77" s="50" t="s">
        <v>47</v>
      </c>
      <c r="B77" s="1" t="s">
        <v>8</v>
      </c>
      <c r="C77" s="51">
        <v>6</v>
      </c>
      <c r="D77" s="87">
        <v>6</v>
      </c>
      <c r="E77" s="88"/>
      <c r="F77" s="89"/>
      <c r="G77" s="96"/>
      <c r="H77" s="97"/>
      <c r="I77" s="52"/>
    </row>
    <row r="78" spans="1:9" ht="30" x14ac:dyDescent="0.25">
      <c r="A78" s="50"/>
      <c r="B78" s="1" t="s">
        <v>9</v>
      </c>
      <c r="C78" s="51"/>
      <c r="D78" s="90"/>
      <c r="E78" s="91"/>
      <c r="F78" s="92"/>
      <c r="G78" s="98"/>
      <c r="H78" s="99"/>
      <c r="I78" s="53"/>
    </row>
    <row r="79" spans="1:9" ht="45" x14ac:dyDescent="0.25">
      <c r="A79" s="50"/>
      <c r="B79" s="1" t="s">
        <v>10</v>
      </c>
      <c r="C79" s="51"/>
      <c r="D79" s="90"/>
      <c r="E79" s="91"/>
      <c r="F79" s="92"/>
      <c r="G79" s="98"/>
      <c r="H79" s="99"/>
      <c r="I79" s="53"/>
    </row>
    <row r="80" spans="1:9" ht="18.75" customHeight="1" x14ac:dyDescent="0.25">
      <c r="A80" s="50"/>
      <c r="B80" s="1" t="s">
        <v>11</v>
      </c>
      <c r="C80" s="51"/>
      <c r="D80" s="90"/>
      <c r="E80" s="91"/>
      <c r="F80" s="92"/>
      <c r="G80" s="98"/>
      <c r="H80" s="99"/>
      <c r="I80" s="53"/>
    </row>
    <row r="81" spans="1:9" ht="30" x14ac:dyDescent="0.25">
      <c r="A81" s="50"/>
      <c r="B81" s="1" t="s">
        <v>12</v>
      </c>
      <c r="C81" s="51"/>
      <c r="D81" s="90"/>
      <c r="E81" s="91"/>
      <c r="F81" s="92"/>
      <c r="G81" s="98"/>
      <c r="H81" s="99"/>
      <c r="I81" s="53"/>
    </row>
    <row r="82" spans="1:9" ht="30" x14ac:dyDescent="0.25">
      <c r="A82" s="50"/>
      <c r="B82" s="1" t="s">
        <v>13</v>
      </c>
      <c r="C82" s="51"/>
      <c r="D82" s="90"/>
      <c r="E82" s="91"/>
      <c r="F82" s="92"/>
      <c r="G82" s="98"/>
      <c r="H82" s="99"/>
      <c r="I82" s="53"/>
    </row>
    <row r="83" spans="1:9" ht="30" x14ac:dyDescent="0.25">
      <c r="A83" s="50"/>
      <c r="B83" s="1" t="s">
        <v>14</v>
      </c>
      <c r="C83" s="51"/>
      <c r="D83" s="90"/>
      <c r="E83" s="91"/>
      <c r="F83" s="92"/>
      <c r="G83" s="98"/>
      <c r="H83" s="99"/>
      <c r="I83" s="53"/>
    </row>
    <row r="84" spans="1:9" ht="30" x14ac:dyDescent="0.25">
      <c r="A84" s="50"/>
      <c r="B84" s="1" t="s">
        <v>15</v>
      </c>
      <c r="C84" s="51"/>
      <c r="D84" s="93"/>
      <c r="E84" s="94"/>
      <c r="F84" s="95"/>
      <c r="G84" s="100"/>
      <c r="H84" s="101"/>
      <c r="I84" s="53"/>
    </row>
    <row r="85" spans="1:9" ht="20.25" customHeight="1" x14ac:dyDescent="0.25">
      <c r="A85" s="50"/>
      <c r="B85" s="55"/>
      <c r="C85" s="56"/>
      <c r="D85" s="82">
        <f>SUM(D77:D84)</f>
        <v>6</v>
      </c>
      <c r="E85" s="83"/>
      <c r="F85" s="84"/>
      <c r="G85" s="85"/>
      <c r="H85" s="86"/>
      <c r="I85" s="54"/>
    </row>
    <row r="86" spans="1:9" ht="15.75" customHeight="1" x14ac:dyDescent="0.25">
      <c r="A86" s="47" t="s">
        <v>131</v>
      </c>
      <c r="B86" s="48"/>
      <c r="C86" s="48"/>
      <c r="D86" s="48"/>
      <c r="E86" s="48"/>
      <c r="F86" s="48"/>
      <c r="G86" s="48"/>
      <c r="H86" s="48"/>
      <c r="I86" s="49"/>
    </row>
    <row r="87" spans="1:9" ht="30" x14ac:dyDescent="0.25">
      <c r="A87" s="50" t="s">
        <v>122</v>
      </c>
      <c r="B87" s="1" t="s">
        <v>123</v>
      </c>
      <c r="C87" s="51">
        <v>4</v>
      </c>
      <c r="D87" s="87">
        <v>4</v>
      </c>
      <c r="E87" s="88"/>
      <c r="F87" s="89"/>
      <c r="G87" s="96"/>
      <c r="H87" s="97"/>
      <c r="I87" s="52"/>
    </row>
    <row r="88" spans="1:9" ht="30" x14ac:dyDescent="0.25">
      <c r="A88" s="50"/>
      <c r="B88" s="1" t="s">
        <v>124</v>
      </c>
      <c r="C88" s="51"/>
      <c r="D88" s="90"/>
      <c r="E88" s="91"/>
      <c r="F88" s="92"/>
      <c r="G88" s="98"/>
      <c r="H88" s="99"/>
      <c r="I88" s="53"/>
    </row>
    <row r="89" spans="1:9" ht="45" x14ac:dyDescent="0.25">
      <c r="A89" s="50"/>
      <c r="B89" s="1" t="s">
        <v>125</v>
      </c>
      <c r="C89" s="51"/>
      <c r="D89" s="90"/>
      <c r="E89" s="91"/>
      <c r="F89" s="92"/>
      <c r="G89" s="98"/>
      <c r="H89" s="99"/>
      <c r="I89" s="53"/>
    </row>
    <row r="90" spans="1:9" x14ac:dyDescent="0.25">
      <c r="A90" s="50"/>
      <c r="B90" s="1" t="s">
        <v>126</v>
      </c>
      <c r="C90" s="51"/>
      <c r="D90" s="90"/>
      <c r="E90" s="91"/>
      <c r="F90" s="92"/>
      <c r="G90" s="98"/>
      <c r="H90" s="99"/>
      <c r="I90" s="53"/>
    </row>
    <row r="91" spans="1:9" x14ac:dyDescent="0.25">
      <c r="A91" s="50"/>
      <c r="B91" s="1" t="s">
        <v>127</v>
      </c>
      <c r="C91" s="51"/>
      <c r="D91" s="90"/>
      <c r="E91" s="91"/>
      <c r="F91" s="92"/>
      <c r="G91" s="98"/>
      <c r="H91" s="99"/>
      <c r="I91" s="53"/>
    </row>
    <row r="92" spans="1:9" ht="30" x14ac:dyDescent="0.25">
      <c r="A92" s="50"/>
      <c r="B92" s="1" t="s">
        <v>13</v>
      </c>
      <c r="C92" s="51"/>
      <c r="D92" s="90"/>
      <c r="E92" s="91"/>
      <c r="F92" s="92"/>
      <c r="G92" s="98"/>
      <c r="H92" s="99"/>
      <c r="I92" s="53"/>
    </row>
    <row r="93" spans="1:9" ht="30" x14ac:dyDescent="0.25">
      <c r="A93" s="50"/>
      <c r="B93" s="1" t="s">
        <v>128</v>
      </c>
      <c r="C93" s="51"/>
      <c r="D93" s="90"/>
      <c r="E93" s="91"/>
      <c r="F93" s="92"/>
      <c r="G93" s="98"/>
      <c r="H93" s="99"/>
      <c r="I93" s="53"/>
    </row>
    <row r="94" spans="1:9" ht="30" x14ac:dyDescent="0.25">
      <c r="A94" s="50"/>
      <c r="B94" s="1" t="s">
        <v>129</v>
      </c>
      <c r="C94" s="51"/>
      <c r="D94" s="93"/>
      <c r="E94" s="94"/>
      <c r="F94" s="95"/>
      <c r="G94" s="100"/>
      <c r="H94" s="101"/>
      <c r="I94" s="53"/>
    </row>
    <row r="95" spans="1:9" ht="15.75" x14ac:dyDescent="0.25">
      <c r="A95" s="50"/>
      <c r="B95" s="55"/>
      <c r="C95" s="56"/>
      <c r="D95" s="82">
        <f>SUM(D87:D94)</f>
        <v>4</v>
      </c>
      <c r="E95" s="83"/>
      <c r="F95" s="84"/>
      <c r="G95" s="85"/>
      <c r="H95" s="86"/>
      <c r="I95" s="54"/>
    </row>
    <row r="96" spans="1:9" ht="15.75" x14ac:dyDescent="0.25">
      <c r="A96" s="80" t="s">
        <v>135</v>
      </c>
      <c r="B96" s="81"/>
      <c r="C96" s="23">
        <v>10</v>
      </c>
      <c r="D96" s="82">
        <f>SUM(,D95, D85)</f>
        <v>10</v>
      </c>
      <c r="E96" s="83"/>
      <c r="F96" s="84"/>
      <c r="G96" s="85"/>
      <c r="H96" s="86"/>
      <c r="I96" s="4"/>
    </row>
    <row r="97" spans="1:9" ht="24" customHeight="1" x14ac:dyDescent="0.25">
      <c r="A97" s="57" t="s">
        <v>134</v>
      </c>
      <c r="B97" s="58"/>
      <c r="C97" s="58"/>
      <c r="D97" s="58"/>
      <c r="E97" s="58"/>
      <c r="F97" s="58"/>
      <c r="G97" s="58"/>
      <c r="H97" s="58"/>
      <c r="I97" s="59"/>
    </row>
    <row r="98" spans="1:9" ht="18.75" customHeight="1" x14ac:dyDescent="0.25">
      <c r="A98" s="47" t="s">
        <v>161</v>
      </c>
      <c r="B98" s="48"/>
      <c r="C98" s="48"/>
      <c r="D98" s="48"/>
      <c r="E98" s="48"/>
      <c r="F98" s="48"/>
      <c r="G98" s="48"/>
      <c r="H98" s="48"/>
      <c r="I98" s="49"/>
    </row>
    <row r="99" spans="1:9" ht="30" x14ac:dyDescent="0.25">
      <c r="A99" s="50" t="s">
        <v>48</v>
      </c>
      <c r="B99" s="1" t="s">
        <v>16</v>
      </c>
      <c r="C99" s="51">
        <v>4</v>
      </c>
      <c r="D99" s="87">
        <v>4</v>
      </c>
      <c r="E99" s="88"/>
      <c r="F99" s="89"/>
      <c r="G99" s="96"/>
      <c r="H99" s="97"/>
      <c r="I99" s="52"/>
    </row>
    <row r="100" spans="1:9" ht="30" x14ac:dyDescent="0.25">
      <c r="A100" s="50"/>
      <c r="B100" s="1" t="s">
        <v>17</v>
      </c>
      <c r="C100" s="51"/>
      <c r="D100" s="90"/>
      <c r="E100" s="91"/>
      <c r="F100" s="92"/>
      <c r="G100" s="98"/>
      <c r="H100" s="99"/>
      <c r="I100" s="53"/>
    </row>
    <row r="101" spans="1:9" ht="29.25" customHeight="1" x14ac:dyDescent="0.25">
      <c r="A101" s="50"/>
      <c r="B101" s="1" t="s">
        <v>18</v>
      </c>
      <c r="C101" s="51"/>
      <c r="D101" s="90"/>
      <c r="E101" s="91"/>
      <c r="F101" s="92"/>
      <c r="G101" s="98"/>
      <c r="H101" s="99"/>
      <c r="I101" s="53"/>
    </row>
    <row r="102" spans="1:9" ht="22.5" customHeight="1" x14ac:dyDescent="0.25">
      <c r="A102" s="50"/>
      <c r="B102" s="1" t="s">
        <v>19</v>
      </c>
      <c r="C102" s="51"/>
      <c r="D102" s="90"/>
      <c r="E102" s="91"/>
      <c r="F102" s="92"/>
      <c r="G102" s="98"/>
      <c r="H102" s="99"/>
      <c r="I102" s="53"/>
    </row>
    <row r="103" spans="1:9" ht="30" x14ac:dyDescent="0.25">
      <c r="A103" s="50"/>
      <c r="B103" s="1" t="s">
        <v>20</v>
      </c>
      <c r="C103" s="51"/>
      <c r="D103" s="90"/>
      <c r="E103" s="91"/>
      <c r="F103" s="92"/>
      <c r="G103" s="98"/>
      <c r="H103" s="99"/>
      <c r="I103" s="53"/>
    </row>
    <row r="104" spans="1:9" ht="45" x14ac:dyDescent="0.25">
      <c r="A104" s="50"/>
      <c r="B104" s="1" t="s">
        <v>21</v>
      </c>
      <c r="C104" s="51"/>
      <c r="D104" s="90"/>
      <c r="E104" s="91"/>
      <c r="F104" s="92"/>
      <c r="G104" s="98"/>
      <c r="H104" s="99"/>
      <c r="I104" s="53"/>
    </row>
    <row r="105" spans="1:9" ht="30" x14ac:dyDescent="0.25">
      <c r="A105" s="50"/>
      <c r="B105" s="1" t="s">
        <v>22</v>
      </c>
      <c r="C105" s="51"/>
      <c r="D105" s="90"/>
      <c r="E105" s="91"/>
      <c r="F105" s="92"/>
      <c r="G105" s="98"/>
      <c r="H105" s="99"/>
      <c r="I105" s="53"/>
    </row>
    <row r="106" spans="1:9" ht="27" customHeight="1" x14ac:dyDescent="0.25">
      <c r="A106" s="50"/>
      <c r="B106" s="1" t="s">
        <v>23</v>
      </c>
      <c r="C106" s="51"/>
      <c r="D106" s="90"/>
      <c r="E106" s="91"/>
      <c r="F106" s="92"/>
      <c r="G106" s="98"/>
      <c r="H106" s="99"/>
      <c r="I106" s="53"/>
    </row>
    <row r="107" spans="1:9" ht="20.25" customHeight="1" x14ac:dyDescent="0.25">
      <c r="A107" s="50"/>
      <c r="B107" s="1" t="s">
        <v>24</v>
      </c>
      <c r="C107" s="51"/>
      <c r="D107" s="93"/>
      <c r="E107" s="94"/>
      <c r="F107" s="95"/>
      <c r="G107" s="100"/>
      <c r="H107" s="101"/>
      <c r="I107" s="53"/>
    </row>
    <row r="108" spans="1:9" ht="20.25" customHeight="1" x14ac:dyDescent="0.25">
      <c r="A108" s="50"/>
      <c r="B108" s="55"/>
      <c r="C108" s="56"/>
      <c r="D108" s="82">
        <f>SUM(D99:D107)</f>
        <v>4</v>
      </c>
      <c r="E108" s="83"/>
      <c r="F108" s="84"/>
      <c r="G108" s="85"/>
      <c r="H108" s="86"/>
      <c r="I108" s="54"/>
    </row>
    <row r="109" spans="1:9" ht="20.25" customHeight="1" x14ac:dyDescent="0.25">
      <c r="A109" s="47" t="s">
        <v>162</v>
      </c>
      <c r="B109" s="48"/>
      <c r="C109" s="48"/>
      <c r="D109" s="48"/>
      <c r="E109" s="48"/>
      <c r="F109" s="48"/>
      <c r="G109" s="48"/>
      <c r="H109" s="48"/>
      <c r="I109" s="49"/>
    </row>
    <row r="110" spans="1:9" ht="45" x14ac:dyDescent="0.25">
      <c r="A110" s="50" t="s">
        <v>93</v>
      </c>
      <c r="B110" s="1" t="s">
        <v>94</v>
      </c>
      <c r="C110" s="51">
        <v>4</v>
      </c>
      <c r="D110" s="87">
        <v>4</v>
      </c>
      <c r="E110" s="88"/>
      <c r="F110" s="89"/>
      <c r="G110" s="96"/>
      <c r="H110" s="97"/>
      <c r="I110" s="52"/>
    </row>
    <row r="111" spans="1:9" ht="45" x14ac:dyDescent="0.25">
      <c r="A111" s="50"/>
      <c r="B111" s="1" t="s">
        <v>95</v>
      </c>
      <c r="C111" s="51"/>
      <c r="D111" s="90"/>
      <c r="E111" s="91"/>
      <c r="F111" s="92"/>
      <c r="G111" s="98"/>
      <c r="H111" s="99"/>
      <c r="I111" s="53"/>
    </row>
    <row r="112" spans="1:9" ht="30" x14ac:dyDescent="0.25">
      <c r="A112" s="50"/>
      <c r="B112" s="1" t="s">
        <v>96</v>
      </c>
      <c r="C112" s="51"/>
      <c r="D112" s="90"/>
      <c r="E112" s="91"/>
      <c r="F112" s="92"/>
      <c r="G112" s="98"/>
      <c r="H112" s="99"/>
      <c r="I112" s="53"/>
    </row>
    <row r="113" spans="1:9" ht="30.75" customHeight="1" x14ac:dyDescent="0.25">
      <c r="A113" s="50"/>
      <c r="B113" s="1" t="s">
        <v>97</v>
      </c>
      <c r="C113" s="51"/>
      <c r="D113" s="90"/>
      <c r="E113" s="91"/>
      <c r="F113" s="92"/>
      <c r="G113" s="98"/>
      <c r="H113" s="99"/>
      <c r="I113" s="53"/>
    </row>
    <row r="114" spans="1:9" ht="30" x14ac:dyDescent="0.25">
      <c r="A114" s="50"/>
      <c r="B114" s="1" t="s">
        <v>98</v>
      </c>
      <c r="C114" s="51"/>
      <c r="D114" s="90"/>
      <c r="E114" s="91"/>
      <c r="F114" s="92"/>
      <c r="G114" s="98"/>
      <c r="H114" s="99"/>
      <c r="I114" s="53"/>
    </row>
    <row r="115" spans="1:9" ht="30" x14ac:dyDescent="0.25">
      <c r="A115" s="50"/>
      <c r="B115" s="1" t="s">
        <v>99</v>
      </c>
      <c r="C115" s="51"/>
      <c r="D115" s="90"/>
      <c r="E115" s="91"/>
      <c r="F115" s="92"/>
      <c r="G115" s="98"/>
      <c r="H115" s="99"/>
      <c r="I115" s="53"/>
    </row>
    <row r="116" spans="1:9" ht="30" x14ac:dyDescent="0.25">
      <c r="A116" s="50"/>
      <c r="B116" s="1" t="s">
        <v>100</v>
      </c>
      <c r="C116" s="51"/>
      <c r="D116" s="90"/>
      <c r="E116" s="91"/>
      <c r="F116" s="92"/>
      <c r="G116" s="98"/>
      <c r="H116" s="99"/>
      <c r="I116" s="53"/>
    </row>
    <row r="117" spans="1:9" ht="30" x14ac:dyDescent="0.25">
      <c r="A117" s="50"/>
      <c r="B117" s="1" t="s">
        <v>101</v>
      </c>
      <c r="C117" s="51"/>
      <c r="D117" s="90"/>
      <c r="E117" s="91"/>
      <c r="F117" s="92"/>
      <c r="G117" s="98"/>
      <c r="H117" s="99"/>
      <c r="I117" s="53"/>
    </row>
    <row r="118" spans="1:9" ht="30" x14ac:dyDescent="0.25">
      <c r="A118" s="50"/>
      <c r="B118" s="1" t="s">
        <v>102</v>
      </c>
      <c r="C118" s="51"/>
      <c r="D118" s="90"/>
      <c r="E118" s="91"/>
      <c r="F118" s="92"/>
      <c r="G118" s="98"/>
      <c r="H118" s="99"/>
      <c r="I118" s="53"/>
    </row>
    <row r="119" spans="1:9" ht="45" x14ac:dyDescent="0.25">
      <c r="A119" s="50"/>
      <c r="B119" s="1" t="s">
        <v>103</v>
      </c>
      <c r="C119" s="51"/>
      <c r="D119" s="93"/>
      <c r="E119" s="94"/>
      <c r="F119" s="95"/>
      <c r="G119" s="100"/>
      <c r="H119" s="101"/>
      <c r="I119" s="53"/>
    </row>
    <row r="120" spans="1:9" ht="15.75" x14ac:dyDescent="0.25">
      <c r="A120" s="50"/>
      <c r="B120" s="55"/>
      <c r="C120" s="56"/>
      <c r="D120" s="82">
        <f>SUM(D110:D119)</f>
        <v>4</v>
      </c>
      <c r="E120" s="83"/>
      <c r="F120" s="84"/>
      <c r="G120" s="85"/>
      <c r="H120" s="86"/>
      <c r="I120" s="54"/>
    </row>
    <row r="121" spans="1:9" ht="20.25" customHeight="1" x14ac:dyDescent="0.25">
      <c r="A121" s="47" t="s">
        <v>163</v>
      </c>
      <c r="B121" s="48"/>
      <c r="C121" s="48"/>
      <c r="D121" s="48"/>
      <c r="E121" s="48"/>
      <c r="F121" s="48"/>
      <c r="G121" s="48"/>
      <c r="H121" s="48"/>
      <c r="I121" s="49"/>
    </row>
    <row r="122" spans="1:9" x14ac:dyDescent="0.25">
      <c r="A122" s="50" t="s">
        <v>116</v>
      </c>
      <c r="B122" s="20" t="s">
        <v>109</v>
      </c>
      <c r="C122" s="51">
        <v>2</v>
      </c>
      <c r="D122" s="87">
        <v>2</v>
      </c>
      <c r="E122" s="88"/>
      <c r="F122" s="89"/>
      <c r="G122" s="96"/>
      <c r="H122" s="97"/>
      <c r="I122" s="52"/>
    </row>
    <row r="123" spans="1:9" x14ac:dyDescent="0.25">
      <c r="A123" s="50"/>
      <c r="B123" s="20" t="s">
        <v>110</v>
      </c>
      <c r="C123" s="51"/>
      <c r="D123" s="90"/>
      <c r="E123" s="91"/>
      <c r="F123" s="92"/>
      <c r="G123" s="98"/>
      <c r="H123" s="99"/>
      <c r="I123" s="53"/>
    </row>
    <row r="124" spans="1:9" ht="45" x14ac:dyDescent="0.25">
      <c r="A124" s="50"/>
      <c r="B124" s="20" t="s">
        <v>117</v>
      </c>
      <c r="C124" s="51"/>
      <c r="D124" s="90"/>
      <c r="E124" s="91"/>
      <c r="F124" s="92"/>
      <c r="G124" s="98"/>
      <c r="H124" s="99"/>
      <c r="I124" s="53"/>
    </row>
    <row r="125" spans="1:9" ht="30.75" customHeight="1" x14ac:dyDescent="0.25">
      <c r="A125" s="50"/>
      <c r="B125" s="20" t="s">
        <v>118</v>
      </c>
      <c r="C125" s="51"/>
      <c r="D125" s="90"/>
      <c r="E125" s="91"/>
      <c r="F125" s="92"/>
      <c r="G125" s="98"/>
      <c r="H125" s="99"/>
      <c r="I125" s="53"/>
    </row>
    <row r="126" spans="1:9" ht="30" x14ac:dyDescent="0.25">
      <c r="A126" s="50"/>
      <c r="B126" s="20" t="s">
        <v>111</v>
      </c>
      <c r="C126" s="51"/>
      <c r="D126" s="90"/>
      <c r="E126" s="91"/>
      <c r="F126" s="92"/>
      <c r="G126" s="98"/>
      <c r="H126" s="99"/>
      <c r="I126" s="53"/>
    </row>
    <row r="127" spans="1:9" ht="30" x14ac:dyDescent="0.25">
      <c r="A127" s="50"/>
      <c r="B127" s="20" t="s">
        <v>119</v>
      </c>
      <c r="C127" s="51"/>
      <c r="D127" s="90"/>
      <c r="E127" s="91"/>
      <c r="F127" s="92"/>
      <c r="G127" s="98"/>
      <c r="H127" s="99"/>
      <c r="I127" s="53"/>
    </row>
    <row r="128" spans="1:9" ht="45" x14ac:dyDescent="0.25">
      <c r="A128" s="50"/>
      <c r="B128" s="20" t="s">
        <v>112</v>
      </c>
      <c r="C128" s="51"/>
      <c r="D128" s="90"/>
      <c r="E128" s="91"/>
      <c r="F128" s="92"/>
      <c r="G128" s="98"/>
      <c r="H128" s="99"/>
      <c r="I128" s="53"/>
    </row>
    <row r="129" spans="1:9" ht="30" x14ac:dyDescent="0.25">
      <c r="A129" s="50"/>
      <c r="B129" s="20" t="s">
        <v>113</v>
      </c>
      <c r="C129" s="51"/>
      <c r="D129" s="90"/>
      <c r="E129" s="91"/>
      <c r="F129" s="92"/>
      <c r="G129" s="98"/>
      <c r="H129" s="99"/>
      <c r="I129" s="53"/>
    </row>
    <row r="130" spans="1:9" ht="30" x14ac:dyDescent="0.25">
      <c r="A130" s="50"/>
      <c r="B130" s="20" t="s">
        <v>114</v>
      </c>
      <c r="C130" s="51"/>
      <c r="D130" s="90"/>
      <c r="E130" s="91"/>
      <c r="F130" s="92"/>
      <c r="G130" s="98"/>
      <c r="H130" s="99"/>
      <c r="I130" s="53"/>
    </row>
    <row r="131" spans="1:9" ht="30" x14ac:dyDescent="0.25">
      <c r="A131" s="50"/>
      <c r="B131" s="20" t="s">
        <v>115</v>
      </c>
      <c r="C131" s="51"/>
      <c r="D131" s="93"/>
      <c r="E131" s="94"/>
      <c r="F131" s="95"/>
      <c r="G131" s="100"/>
      <c r="H131" s="101"/>
      <c r="I131" s="53"/>
    </row>
    <row r="132" spans="1:9" ht="15.75" x14ac:dyDescent="0.25">
      <c r="A132" s="50"/>
      <c r="B132" s="55"/>
      <c r="C132" s="56"/>
      <c r="D132" s="82">
        <f>SUM(D122:D131)</f>
        <v>2</v>
      </c>
      <c r="E132" s="83"/>
      <c r="F132" s="84"/>
      <c r="G132" s="85"/>
      <c r="H132" s="86"/>
      <c r="I132" s="54"/>
    </row>
    <row r="133" spans="1:9" ht="15.75" x14ac:dyDescent="0.25">
      <c r="A133" s="80" t="s">
        <v>136</v>
      </c>
      <c r="B133" s="81"/>
      <c r="C133" s="23">
        <v>10</v>
      </c>
      <c r="D133" s="82">
        <f>SUM(D132,D120,D108)</f>
        <v>10</v>
      </c>
      <c r="E133" s="83"/>
      <c r="F133" s="84"/>
      <c r="G133" s="85"/>
      <c r="H133" s="86"/>
      <c r="I133" s="4"/>
    </row>
    <row r="134" spans="1:9" ht="18.75" x14ac:dyDescent="0.3">
      <c r="A134" s="42" t="s">
        <v>32</v>
      </c>
      <c r="B134" s="42"/>
      <c r="C134" s="43">
        <v>20</v>
      </c>
      <c r="D134" s="43"/>
      <c r="E134" s="43"/>
      <c r="F134" s="43"/>
      <c r="G134" s="44"/>
      <c r="H134" s="45"/>
      <c r="I134" s="46"/>
    </row>
  </sheetData>
  <mergeCells count="144">
    <mergeCell ref="A5:B5"/>
    <mergeCell ref="C5:I5"/>
    <mergeCell ref="A8:B8"/>
    <mergeCell ref="C8:F8"/>
    <mergeCell ref="G8:I8"/>
    <mergeCell ref="A1:I1"/>
    <mergeCell ref="D2:E2"/>
    <mergeCell ref="D3:E3"/>
    <mergeCell ref="G3:I3"/>
    <mergeCell ref="C4:E4"/>
    <mergeCell ref="F4:I4"/>
    <mergeCell ref="A11:B11"/>
    <mergeCell ref="C11:F11"/>
    <mergeCell ref="G11:I11"/>
    <mergeCell ref="A12:B12"/>
    <mergeCell ref="C12:I12"/>
    <mergeCell ref="A13:B13"/>
    <mergeCell ref="C13:I13"/>
    <mergeCell ref="A9:B9"/>
    <mergeCell ref="C9:F9"/>
    <mergeCell ref="G9:I9"/>
    <mergeCell ref="A10:B10"/>
    <mergeCell ref="C10:F10"/>
    <mergeCell ref="G10:I10"/>
    <mergeCell ref="I14:I15"/>
    <mergeCell ref="A16:A20"/>
    <mergeCell ref="C16:C19"/>
    <mergeCell ref="I16:I20"/>
    <mergeCell ref="B20:C20"/>
    <mergeCell ref="A21:A28"/>
    <mergeCell ref="C21:C27"/>
    <mergeCell ref="I21:I28"/>
    <mergeCell ref="B28:C28"/>
    <mergeCell ref="D14:F14"/>
    <mergeCell ref="A14:A15"/>
    <mergeCell ref="B14:B15"/>
    <mergeCell ref="C14:C15"/>
    <mergeCell ref="G14:H14"/>
    <mergeCell ref="D15:F15"/>
    <mergeCell ref="G15:H15"/>
    <mergeCell ref="D16:F19"/>
    <mergeCell ref="G16:H19"/>
    <mergeCell ref="D20:F20"/>
    <mergeCell ref="G20:H20"/>
    <mergeCell ref="D21:F27"/>
    <mergeCell ref="D28:F28"/>
    <mergeCell ref="G21:H27"/>
    <mergeCell ref="G28:H28"/>
    <mergeCell ref="D73:F73"/>
    <mergeCell ref="D74:F74"/>
    <mergeCell ref="G74:H74"/>
    <mergeCell ref="A29:A33"/>
    <mergeCell ref="C29:C32"/>
    <mergeCell ref="I29:I33"/>
    <mergeCell ref="B33:C33"/>
    <mergeCell ref="A34:A37"/>
    <mergeCell ref="C34:C36"/>
    <mergeCell ref="I34:I37"/>
    <mergeCell ref="B37:C37"/>
    <mergeCell ref="D29:F32"/>
    <mergeCell ref="G29:H32"/>
    <mergeCell ref="D33:F33"/>
    <mergeCell ref="G33:H33"/>
    <mergeCell ref="D34:F36"/>
    <mergeCell ref="G34:H36"/>
    <mergeCell ref="D37:F37"/>
    <mergeCell ref="G37:H37"/>
    <mergeCell ref="A86:I86"/>
    <mergeCell ref="A87:A95"/>
    <mergeCell ref="C87:C94"/>
    <mergeCell ref="I87:I95"/>
    <mergeCell ref="B95:C95"/>
    <mergeCell ref="A38:A69"/>
    <mergeCell ref="C38:C68"/>
    <mergeCell ref="I38:I69"/>
    <mergeCell ref="A71:I71"/>
    <mergeCell ref="A72:B72"/>
    <mergeCell ref="C72:I72"/>
    <mergeCell ref="A73:A74"/>
    <mergeCell ref="B73:B74"/>
    <mergeCell ref="C73:C74"/>
    <mergeCell ref="G73:H73"/>
    <mergeCell ref="I73:I74"/>
    <mergeCell ref="B69:C69"/>
    <mergeCell ref="A70:B70"/>
    <mergeCell ref="C70:F70"/>
    <mergeCell ref="G70:I70"/>
    <mergeCell ref="D69:F69"/>
    <mergeCell ref="G69:H69"/>
    <mergeCell ref="D38:F68"/>
    <mergeCell ref="G38:H68"/>
    <mergeCell ref="A75:I75"/>
    <mergeCell ref="A76:I76"/>
    <mergeCell ref="A77:A85"/>
    <mergeCell ref="C77:C84"/>
    <mergeCell ref="I77:I85"/>
    <mergeCell ref="B85:C85"/>
    <mergeCell ref="D77:F84"/>
    <mergeCell ref="D85:F85"/>
    <mergeCell ref="G77:H84"/>
    <mergeCell ref="G85:H85"/>
    <mergeCell ref="A97:I97"/>
    <mergeCell ref="I122:I132"/>
    <mergeCell ref="B132:C132"/>
    <mergeCell ref="D108:F108"/>
    <mergeCell ref="G99:H107"/>
    <mergeCell ref="G108:H108"/>
    <mergeCell ref="D87:F94"/>
    <mergeCell ref="D95:F95"/>
    <mergeCell ref="G87:H94"/>
    <mergeCell ref="G95:H95"/>
    <mergeCell ref="D120:F120"/>
    <mergeCell ref="G110:H119"/>
    <mergeCell ref="G120:H120"/>
    <mergeCell ref="A98:I98"/>
    <mergeCell ref="A99:A108"/>
    <mergeCell ref="C99:C107"/>
    <mergeCell ref="I99:I108"/>
    <mergeCell ref="B108:C108"/>
    <mergeCell ref="D99:F107"/>
    <mergeCell ref="A96:B96"/>
    <mergeCell ref="D96:F96"/>
    <mergeCell ref="G96:H96"/>
    <mergeCell ref="A6:I6"/>
    <mergeCell ref="B7:I7"/>
    <mergeCell ref="A134:B134"/>
    <mergeCell ref="C134:F134"/>
    <mergeCell ref="G134:I134"/>
    <mergeCell ref="D122:F131"/>
    <mergeCell ref="D132:F132"/>
    <mergeCell ref="G122:H131"/>
    <mergeCell ref="A109:I109"/>
    <mergeCell ref="A110:A120"/>
    <mergeCell ref="C110:C119"/>
    <mergeCell ref="I110:I120"/>
    <mergeCell ref="B120:C120"/>
    <mergeCell ref="A121:I121"/>
    <mergeCell ref="A133:B133"/>
    <mergeCell ref="D133:F133"/>
    <mergeCell ref="G133:H133"/>
    <mergeCell ref="A122:A132"/>
    <mergeCell ref="C122:C131"/>
    <mergeCell ref="G132:H132"/>
    <mergeCell ref="D110:F119"/>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2015-12-01T10:45:38Z</dcterms:modified>
</cp:coreProperties>
</file>